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4640" windowHeight="12510" activeTab="0"/>
  </bookViews>
  <sheets>
    <sheet name="Лист1 " sheetId="1" r:id="rId1"/>
    <sheet name="Лист2 " sheetId="2" r:id="rId2"/>
    <sheet name="Лист 3" sheetId="3" r:id="rId3"/>
    <sheet name="Лист 4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>#REF!</definedName>
    <definedName name="\m">#REF!</definedName>
    <definedName name="\n">#REF!</definedName>
    <definedName name="\o">#REF!</definedName>
    <definedName name="__123Graph_AGRAPH1" hidden="1">'[1]на 1 тут'!#REF!</definedName>
    <definedName name="__123Graph_AGRAPH2" hidden="1">'[1]на 1 тут'!#REF!</definedName>
    <definedName name="__123Graph_BGRAPH1" hidden="1">'[1]на 1 тут'!#REF!</definedName>
    <definedName name="__123Graph_BGRAPH2" hidden="1">'[1]на 1 тут'!#REF!</definedName>
    <definedName name="__123Graph_CGRAPH1" hidden="1">'[1]на 1 тут'!#REF!</definedName>
    <definedName name="__123Graph_CGRAPH2" hidden="1">'[1]на 1 тут'!#REF!</definedName>
    <definedName name="__123Graph_LBL_AGRAPH1" hidden="1">'[1]на 1 тут'!#REF!</definedName>
    <definedName name="__123Graph_XGRAPH1" hidden="1">'[1]на 1 тут'!#REF!</definedName>
    <definedName name="__123Graph_XGRAPH2" hidden="1">'[1]на 1 тут'!#REF!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23">#REF!</definedName>
    <definedName name="_dat24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M9">[0]!_M9</definedName>
    <definedName name="_MMM8">[0]!_MMM8</definedName>
    <definedName name="_Num2">#REF!</definedName>
    <definedName name="_q11">[0]!_q11</definedName>
    <definedName name="_q15">[0]!_q15</definedName>
    <definedName name="_q17">[0]!_q17</definedName>
    <definedName name="_q2">[0]!_q2</definedName>
    <definedName name="_q3">[0]!_q3</definedName>
    <definedName name="_q4">[0]!_q4</definedName>
    <definedName name="_q5">[0]!_q5</definedName>
    <definedName name="_q6">[0]!_q6</definedName>
    <definedName name="_q7">[0]!_q7</definedName>
    <definedName name="_q8">[0]!_q8</definedName>
    <definedName name="_q9">[0]!_q9</definedName>
    <definedName name="÷ĺňâĺđňűé">#REF!</definedName>
    <definedName name="AES">#REF!</definedName>
    <definedName name="àî">[0]!àî</definedName>
    <definedName name="ALL_SET">#REF!</definedName>
    <definedName name="AOE">#REF!</definedName>
    <definedName name="BALEE_FLOAD">#REF!</definedName>
    <definedName name="BALEE_PROT">'[2]Баланс ээ'!$G$22:$J$22,'[2]Баланс ээ'!$G$20:$J$20,'[2]Баланс ээ'!$G$11:$J$18,'[2]Баланс ээ'!$G$24:$J$28</definedName>
    <definedName name="BALM_FLOAD">#REF!</definedName>
    <definedName name="BALM_PROT">'[2]Баланс мощности'!$G$20:$J$20,'[2]Баланс мощности'!$G$22:$J$22,'[2]Баланс мощности'!$G$24:$J$28,'[2]Баланс мощности'!$G$11:$J$18</definedName>
    <definedName name="cd">[0]!cd</definedName>
    <definedName name="com">[0]!com</definedName>
    <definedName name="CompOt">[0]!CompOt</definedName>
    <definedName name="CompOt2">[0]!CompOt2</definedName>
    <definedName name="CompRas">[0]!CompRas</definedName>
    <definedName name="ct">[0]!ct</definedName>
    <definedName name="CUR_VER">'[3]Заголовок'!$B$21</definedName>
    <definedName name="ď">[0]!ď</definedName>
    <definedName name="DaNet">'[2]regs'!$H$94:$H$95</definedName>
    <definedName name="DATA">#REF!</definedName>
    <definedName name="DATE">#REF!</definedName>
    <definedName name="day">'[4]source'!$B$1</definedName>
    <definedName name="ďď">[0]!ďď</definedName>
    <definedName name="đđ">[0]!đđ</definedName>
    <definedName name="đđđ">[0]!đđđ</definedName>
    <definedName name="ddddddddddddddddddddddddddddddddddddddddddddddddddddddddddddddddddddddddddddddddd">#N/A</definedName>
    <definedName name="DOC">#REF!</definedName>
    <definedName name="Down_range">#REF!</definedName>
    <definedName name="dsragh">[0]!dsragh</definedName>
    <definedName name="ęĺ">[0]!ęĺ</definedName>
    <definedName name="ESO_ET">#REF!</definedName>
    <definedName name="ESO_PROT">'[5]ЭСО'!$G$35:$G$37,'[5]ЭСО'!$G$41:$G$44,'[5]ЭСО'!#REF!,P1_ESO_PROT</definedName>
    <definedName name="ESOcom">#REF!</definedName>
    <definedName name="ew">[0]!ew</definedName>
    <definedName name="fg">[0]!fg</definedName>
    <definedName name="FUEL">#REF!</definedName>
    <definedName name="GES">#REF!</definedName>
    <definedName name="GES_DATA">#REF!</definedName>
    <definedName name="GES_LIST">#REF!</definedName>
    <definedName name="GES3_DATA">#REF!</definedName>
    <definedName name="gfg">[0]!gfg</definedName>
    <definedName name="gh">[0]!gh</definedName>
    <definedName name="GRES">#REF!</definedName>
    <definedName name="GRES_DATA">#REF!</definedName>
    <definedName name="GRES_LIST">#REF!</definedName>
    <definedName name="gtty">#N/A</definedName>
    <definedName name="h">[0]!h</definedName>
    <definedName name="hhh">[0]!hhh</definedName>
    <definedName name="hhy">[0]!hhy</definedName>
    <definedName name="hjhgjgjg">#N/A</definedName>
    <definedName name="îî">[0]!îî</definedName>
    <definedName name="INN">#REF!</definedName>
    <definedName name="j">[0]!j</definedName>
    <definedName name="jjjjj">#REF!</definedName>
    <definedName name="k">[0]!k</definedName>
    <definedName name="LINE">#REF!</definedName>
    <definedName name="LINE2">#REF!</definedName>
    <definedName name="MmExcelLinker_6E24F10A_D93B_4197_A91F_1E8C46B84DD5">РТ передача '[6]ээ'!$I$76:$I$76</definedName>
    <definedName name="MO">#REF!</definedName>
    <definedName name="month">'[4]source'!$A$13</definedName>
    <definedName name="nfyz">[0]!nfyz</definedName>
    <definedName name="NOM">#REF!</definedName>
    <definedName name="NSRF">#REF!</definedName>
    <definedName name="Num">#REF!</definedName>
    <definedName name="o">[0]!o</definedName>
    <definedName name="OKTMO">#REF!</definedName>
    <definedName name="öó">[0]!öó</definedName>
    <definedName name="ORE">#REF!</definedName>
    <definedName name="Org_list">#REF!</definedName>
    <definedName name="OTH_DATA">#REF!</definedName>
    <definedName name="OTH_LIST">#REF!</definedName>
    <definedName name="P1_dip" hidden="1">'[7]FST5'!$G$167:$G$172,'[7]FST5'!$G$174:$G$175,'[7]FST5'!$G$177:$G$180,'[7]FST5'!$G$182,'[7]FST5'!$G$184:$G$188,'[7]FST5'!$G$190,'[7]FST5'!$G$192:$G$194</definedName>
    <definedName name="P1_eso" hidden="1">'[7]FST5'!$G$167:$G$172,'[7]FST5'!$G$174:$G$175,'[7]FST5'!$G$177:$G$180,'[7]FST5'!$G$182,'[7]FST5'!$G$184:$G$188,'[7]FST5'!$G$190,'[7]FST5'!$G$192:$G$194</definedName>
    <definedName name="P1_ESO_PROT" hidden="1">'[5]ЭСО'!#REF!,'[5]ЭСО'!#REF!,'[5]ЭСО'!$G$7:$G$15,'[5]ЭСО'!#REF!,'[5]ЭСО'!$G$20:$G$22,'[5]ЭСО'!$G$24:$G$26,'[5]ЭСО'!$G$29:$G$30,'[5]ЭСО'!$G$33:$G$33</definedName>
    <definedName name="P1_net" hidden="1">'[7]FST5'!$G$118:$G$123,'[7]FST5'!$G$125:$G$126,'[7]FST5'!$G$128:$G$131,'[7]FST5'!$G$133,'[7]FST5'!$G$135:$G$139,'[7]FST5'!$G$141,'[7]FST5'!$G$143:$G$145</definedName>
    <definedName name="P1_SBT_PROT" hidden="1">'[5]сбыт'!#REF!,'[5]сбыт'!#REF!,'[5]сбыт'!#REF!,'[5]сбыт'!#REF!,'[5]сбыт'!#REF!,'[5]сбыт'!#REF!,'[5]сбыт'!#REF!</definedName>
    <definedName name="P1_SC_CLR" hidden="1">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 hidden="1">'[8]17'!$E$13:$H$21,'[8]17'!$J$9:$J$11,'[8]17'!$J$13:$J$21,'[8]17'!$E$24:$H$26,'[8]17'!$E$28:$H$36,'[8]17'!$J$24:$M$26,'[8]17'!$J$28:$M$36,'[8]17'!$E$39:$H$41</definedName>
    <definedName name="P1_SCOPE_4_PRT" hidden="1">'[8]4'!$F$23:$I$23,'[8]4'!$F$25:$I$25,'[8]4'!$F$27:$I$31,'[8]4'!$K$14:$N$20,'[8]4'!$K$23:$N$23,'[8]4'!$K$25:$N$25,'[8]4'!$K$27:$N$31,'[8]4'!$P$14:$S$20,'[8]4'!$P$23:$S$23</definedName>
    <definedName name="P1_SCOPE_5_PRT" hidden="1">'[8]5'!$F$23:$I$23,'[8]5'!$F$25:$I$25,'[8]5'!$F$27:$I$31,'[8]5'!$K$14:$N$21,'[8]5'!$K$23:$N$23,'[8]5'!$K$25:$N$25,'[8]5'!$K$27:$N$31,'[8]5'!$P$14:$S$21,'[8]5'!$P$23:$S$23</definedName>
    <definedName name="P1_SCOPE_CORR" hidden="1">#REF!,#REF!,#REF!,#REF!,#REF!,#REF!,#REF!</definedName>
    <definedName name="P1_SCOPE_F1_PRT" hidden="1">'[8]Ф-1 (для АО-энерго)'!$D$74:$E$84,'[8]Ф-1 (для АО-энерго)'!$D$71:$E$72,'[8]Ф-1 (для АО-энерго)'!$D$66:$E$69,'[8]Ф-1 (для АО-энерго)'!$D$61:$E$64</definedName>
    <definedName name="P1_SCOPE_F2_PRT" hidden="1">'[8]Ф-2 (для АО-энерго)'!$G$56,'[8]Ф-2 (для АО-энерго)'!$E$55:$E$56,'[8]Ф-2 (для АО-энерго)'!$F$55:$G$55,'[8]Ф-2 (для АО-энерго)'!$D$55</definedName>
    <definedName name="P1_SCOPE_FLOAD" hidden="1">'[5]Ген. не уч. ОРЭМ'!$F$33:$F$36,'[5]Ген. не уч. ОРЭМ'!$F$38:$F$43,'[5]Ген. не уч. ОРЭМ'!$F$45:$F$45,'[5]Ген. не уч. ОРЭМ'!$F$47:$F$47,'[5]Ген. не уч. ОРЭМ'!$F$49:$F$49,'[5]Ген. не уч. ОРЭМ'!$F$51:$F$51</definedName>
    <definedName name="P1_SCOPE_FRML" hidden="1">'[5]Ген. не уч. ОРЭМ'!$F$18:$F$26,'[5]Ген. не уч. ОРЭМ'!$F$28:$F$29,'[5]Ген. не уч. ОРЭМ'!$F$31:$F$31,'[5]Ген. не уч. ОРЭМ'!$F$33:$F$35,'[5]Ген. не уч. ОРЭМ'!$F$38:$F$42,'[5]Ген. не уч. ОРЭМ'!$F$45:$F$45</definedName>
    <definedName name="P1_SCOPE_PER_PRT" hidden="1">'[8]перекрестка'!$H$15:$H$19,'[8]перекрестка'!$H$21:$H$25,'[8]перекрестка'!$J$14:$J$25,'[8]перекрестка'!$K$15:$K$19,'[8]перекрестка'!$K$21:$K$25</definedName>
    <definedName name="P1_SCOPE_SV_LD" hidden="1">#REF!,#REF!,#REF!,#REF!,#REF!,#REF!,#REF!</definedName>
    <definedName name="P1_SCOPE_SV_LD1" hidden="1">'[8]свод'!$E$70:$I$79,'[8]свод'!$E$81:$I$81,'[8]свод'!$E$83:$I$88,'[8]свод'!$E$90:$I$90,'[8]свод'!$E$92:$I$96,'[8]свод'!$E$98:$I$98,'[8]свод'!$E$101:$I$102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hidden="1">#REF!,#REF!,#REF!,#REF!,#REF!,#REF!,#REF!</definedName>
    <definedName name="P1_SET_PRT" hidden="1">#REF!,#REF!,#REF!,#REF!,#REF!,#REF!,#REF!</definedName>
    <definedName name="P12_T28_Protection">P1_T28_Protection,P2_T28_Protection,P3_T28_Protection,P4_T28_Protection,P5_T28_Protection,P6_T28_Protection,P7_T28_Protection,P8_T28_Protection</definedName>
    <definedName name="P16_SCOPE_FULL_LOAD" hidden="1">[0]!P2_SCOPE_FULL_LOAD,[0]!P3_SCOPE_FULL_LOAD,[0]!P4_SCOPE_FULL_LOAD,[0]!P5_SCOPE_FULL_LOAD,[0]!P6_SCOPE_FULL_LOAD,[0]!P7_SCOPE_FULL_LOAD,[0]!P8_SCOPE_FULL_LOAD</definedName>
    <definedName name="P17_SCOPE_FULL_LOAD" hidden="1">[0]!P9_SCOPE_FULL_LOAD,P10_SCOPE_FULL_LOAD,P11_SCOPE_FULL_LOAD,P12_SCOPE_FULL_LOAD,P13_SCOPE_FULL_LOAD,P14_SCOPE_FULL_LOAD,P15_SCOPE_FULL_LOAD</definedName>
    <definedName name="P19_T1_Protect" hidden="1">P5_T1_Protect,P6_T1_Protect,P7_T1_Protect,P8_T1_Protect,P9_T1_Protect,P10_T1_Protect,P11_T1_Protect,P12_T1_Protect,P13_T1_Protect,P14_T1_Protect</definedName>
    <definedName name="P2_dip" hidden="1">'[7]FST5'!$G$100:$G$116,'[7]FST5'!$G$118:$G$123,'[7]FST5'!$G$125:$G$126,'[7]FST5'!$G$128:$G$131,'[7]FST5'!$G$133,'[7]FST5'!$G$135:$G$139,'[7]FST5'!$G$141</definedName>
    <definedName name="P2_SC_CLR" hidden="1">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 hidden="1">'[8]4'!$P$25:$S$25,'[8]4'!$P$27:$S$31,'[8]4'!$U$14:$X$20,'[8]4'!$U$23:$X$23,'[8]4'!$U$25:$X$25,'[8]4'!$U$27:$X$31,'[8]4'!$Z$14:$AC$20,'[8]4'!$Z$23:$AC$23,'[8]4'!$Z$25:$AC$25</definedName>
    <definedName name="P2_SCOPE_5_PRT" hidden="1">'[8]5'!$P$25:$S$25,'[8]5'!$P$27:$S$31,'[8]5'!$U$14:$X$21,'[8]5'!$U$23:$X$23,'[8]5'!$U$25:$X$25,'[8]5'!$U$27:$X$31,'[8]5'!$Z$14:$AC$21,'[8]5'!$Z$23:$AC$23,'[8]5'!$Z$25:$AC$25</definedName>
    <definedName name="P2_SCOPE_CORR" hidden="1">#REF!,#REF!,#REF!,#REF!,#REF!,#REF!,#REF!,#REF!</definedName>
    <definedName name="P2_SCOPE_F1_PRT" hidden="1">'[8]Ф-1 (для АО-энерго)'!$D$56:$E$59,'[8]Ф-1 (для АО-энерго)'!$D$34:$E$50,'[8]Ф-1 (для АО-энерго)'!$D$32:$E$32,'[8]Ф-1 (для АО-энерго)'!$D$23:$E$30</definedName>
    <definedName name="P2_SCOPE_F2_PRT" hidden="1">'[8]Ф-2 (для АО-энерго)'!$D$52:$G$54,'[8]Ф-2 (для АО-энерго)'!$C$21:$E$42,'[8]Ф-2 (для АО-энерго)'!$A$12:$E$12,'[8]Ф-2 (для АО-энерго)'!$C$8:$E$11</definedName>
    <definedName name="P2_SCOPE_PER_PRT" hidden="1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dip" hidden="1">'[7]FST5'!$G$143:$G$145,'[7]FST5'!$G$214:$G$217,'[7]FST5'!$G$219:$G$224,'[7]FST5'!$G$226,'[7]FST5'!$G$228,'[7]FST5'!$G$230,'[7]FST5'!$G$232,'[7]FST5'!$G$197:$G$212</definedName>
    <definedName name="P3_SCOPE_F1_PRT" hidden="1">'[8]Ф-1 (для АО-энерго)'!$E$16:$E$17,'[8]Ф-1 (для АО-энерго)'!$C$4:$D$4,'[8]Ф-1 (для АО-энерго)'!$C$7:$E$10,'[8]Ф-1 (для АО-энерго)'!$A$11:$E$11</definedName>
    <definedName name="P3_SCOPE_PER_PRT" hidden="1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dip" hidden="1">'[7]FST5'!$G$70:$G$75,'[7]FST5'!$G$77:$G$78,'[7]FST5'!$G$80:$G$83,'[7]FST5'!$G$85,'[7]FST5'!$G$87:$G$91,'[7]FST5'!$G$93,'[7]FST5'!$G$95:$G$97,'[7]FST5'!$G$52:$G$68</definedName>
    <definedName name="P4_SCOPE_F1_PRT" hidden="1">'[8]Ф-1 (для АО-энерго)'!$C$13:$E$13,'[8]Ф-1 (для АО-энерго)'!$A$14:$E$14,'[8]Ф-1 (для АО-энерго)'!$C$23:$C$50,'[8]Ф-1 (для АО-энерго)'!$C$54:$C$95</definedName>
    <definedName name="P4_SCOPE_PER_PRT" hidden="1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_PROT">'[2]regs'!$H$18:$H$23,'[2]regs'!$H$25:$H$26,'[2]regs'!$H$28:$H$28,'[2]regs'!$H$30:$H$32,'[2]regs'!$H$35:$H$39,'[2]regs'!$H$46:$H$46,'[2]regs'!$H$13:$H$16</definedName>
    <definedName name="REGcom">#REF!</definedName>
    <definedName name="regions">'[2]regs'!$A$1:$A$87</definedName>
    <definedName name="REGUL">#REF!</definedName>
    <definedName name="rr">[0]!rr</definedName>
    <definedName name="ŕŕ">[0]!ŕŕ</definedName>
    <definedName name="RRE">#REF!</definedName>
    <definedName name="SAPBEXrevision" hidden="1">1</definedName>
    <definedName name="SAPBEXsysID" hidden="1">"BW2"</definedName>
    <definedName name="SAPBEXwbID" hidden="1">"479GSPMTNK9HM4ZSIVE5K2SH6"</definedName>
    <definedName name="SBT_ET">#REF!</definedName>
    <definedName name="SBT_PROT">#N/A</definedName>
    <definedName name="SBTcom">#REF!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_PRT">'[8]4'!$Z$27:$AC$31,'[8]4'!$F$14:$I$20,P1_SCOPE_4_PRT,P2_SCOPE_4_PRT</definedName>
    <definedName name="SCOPE_5_PRT">'[8]5'!$Z$27:$AC$31,'[8]5'!$F$14:$I$21,P1_SCOPE_5_PRT,P2_SCOPE_5_PRT</definedName>
    <definedName name="SCOPE_APR">#REF!</definedName>
    <definedName name="SCOPE_AUG">#REF!</definedName>
    <definedName name="SCOPE_BAL_EN">#REF!</definedName>
    <definedName name="SCOPE_DEC">#REF!</definedName>
    <definedName name="SCOPE_ESOLD">#REF!</definedName>
    <definedName name="SCOPE_ETALON2">#REF!</definedName>
    <definedName name="SCOPE_F1_PRT">'[8]Ф-1 (для АО-энерго)'!$D$86:$E$95,P1_SCOPE_F1_PRT,P2_SCOPE_F1_PRT,P3_SCOPE_F1_PRT,P4_SCOPE_F1_PRT</definedName>
    <definedName name="SCOPE_F2_PRT">'[8]Ф-2 (для АО-энерго)'!$C$5:$D$5,'[8]Ф-2 (для АО-энерго)'!$C$52:$C$57,'[8]Ф-2 (для АО-энерго)'!$D$57:$G$57,P1_SCOPE_F2_PRT,P2_SCOPE_F2_PRT</definedName>
    <definedName name="SCOPE_FEB">#REF!</definedName>
    <definedName name="SCOPE_FLOAD">'[5]Ген. не уч. ОРЭМ'!$F$13:$F$31,P1_SCOPE_FLOAD</definedName>
    <definedName name="SCOPE_FORM46_EE1">#REF!</definedName>
    <definedName name="SCOPE_FORM46_EE1_ZAG_KOD">#REF!</definedName>
    <definedName name="SCOPE_FORM46_EE1_ZAG_NAME">#REF!</definedName>
    <definedName name="SCOPE_FRML">'[5]Ген. не уч. ОРЭМ'!$F$49:$F$49,'[5]Ген. не уч. ОРЭМ'!$F$13:$F$16,P1_SCOPE_FRML</definedName>
    <definedName name="SCOPE_FUEL_ET">#REF!</definedName>
    <definedName name="SCOPE_FULL_LOAD">[0]!P16_SCOPE_FULL_LOAD,[0]!P17_SCOPE_FULL_LOAD</definedName>
    <definedName name="SCOPE_JAN">#REF!</definedName>
    <definedName name="SCOPE_JUL">#REF!</definedName>
    <definedName name="SCOPE_JUN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'[9]Стоимость ЭЭ'!$G$111:$AN$113,'[9]Стоимость ЭЭ'!$G$93:$AN$95,'[9]Стоимость ЭЭ'!$G$51:$AN$53</definedName>
    <definedName name="SCOPE_MAR">#REF!</definedName>
    <definedName name="SCOPE_MAY">#REF!</definedName>
    <definedName name="SCOPE_MO">'[10]Справочники'!$K$6:$K$742,'[10]Справочники'!#REF!</definedName>
    <definedName name="SCOPE_MUPS">'[10]Свод'!#REF!,'[10]Свод'!#REF!</definedName>
    <definedName name="SCOPE_MUPS_NAMES">'[10]Свод'!#REF!,'[10]Свод'!#REF!</definedName>
    <definedName name="SCOPE_NALOG">'[11]Справочники'!$R$3:$R$4</definedName>
    <definedName name="SCOPE_NOTIND">[0]!P1_SCOPE_NOTIND,[0]!P2_SCOPE_NOTIND,[0]!P3_SCOPE_NOTIND,[0]!P4_SCOPE_NOTIND,[0]!P5_SCOPE_NOTIND,[0]!P6_SCOPE_NOTIND,[0]!P7_SCOPE_NOTIND,[0]!P8_SCOPE_NOTIND</definedName>
    <definedName name="SCOPE_NotInd2">[0]!P4_SCOPE_NotInd2,[0]!P5_SCOPE_NotInd2,[0]!P6_SCOPE_NotInd2,[0]!P7_SCOPE_NotInd2</definedName>
    <definedName name="SCOPE_NOV">#REF!</definedName>
    <definedName name="SCOPE_OCT">#REF!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P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>'[8]свод'!$E$104:$I$104,'[8]свод'!$E$106:$I$117,'[8]свод'!$E$120:$I$121,'[8]свод'!$E$123:$I$127,'[8]свод'!$E$10:$I$68,P1_SCOPE_SV_LD1</definedName>
    <definedName name="SCOPE_SV_PRT">P1_SCOPE_SV_PRT,P2_SCOPE_SV_PRT,P3_SCOPE_SV_PRT</definedName>
    <definedName name="SCOPE_SVOD">'[5]Свод'!$K$34,'[5]Свод'!$D$4:$K$31</definedName>
    <definedName name="SCOPE_TEST">#REF!</definedName>
    <definedName name="SCOPE_YEAR">#REF!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'[10]Справочники'!$E$6,'[10]Справочники'!$D$11:$D$902,'[10]Справочники'!$E$3</definedName>
    <definedName name="sq">#REF!</definedName>
    <definedName name="T1_Protect">P15_T1_Protect,P16_T1_Protect,P17_T1_Protect,P18_T1_Protect,P19_T1_Protect</definedName>
    <definedName name="T11?Data">#N/A</definedName>
    <definedName name="T17_Protection">P2_T17_Protection,P3_T17_Protection,P4_T17_Protection,P5_T17_Protection,P6_T17_Protection</definedName>
    <definedName name="T18.1?Data">P1_T18.1?Data,P2_T18.1?Data</definedName>
    <definedName name="T19.1.1?Data">P1_T19.1.1?Data,P2_T19.1.1?Data</definedName>
    <definedName name="T19.1.2?Data">P1_T19.1.2?Data,P2_T19.1.2?Data</definedName>
    <definedName name="T19.2?Data">P1_T19.2?Data,P2_T19.2?Data</definedName>
    <definedName name="T2.1?Data">#N/A</definedName>
    <definedName name="T2.1?Protection">P6_T2.1?Protection</definedName>
    <definedName name="T2?Protection">P1_T2?Protection,P2_T2?Protection</definedName>
    <definedName name="T2_DiapProt">P1_T2_DiapProt,P2_T2_DiapProt</definedName>
    <definedName name="T21.2.1?Data">P1_T21.2.1?Data,P2_T21.2.1?Data</definedName>
    <definedName name="T21.2.2?Data">P1_T21.2.2?Data,P2_T21.2.2?Data</definedName>
    <definedName name="T21.4?Data">P1_T21.4?Data,P2_T21.4?Data</definedName>
    <definedName name="T21_Protection">P2_T21_Protection,P3_T21_Protection</definedName>
    <definedName name="T25_protection">P1_T25_protection,P2_T25_protection</definedName>
    <definedName name="T28.3?unit?РУБ.ГКАЛ">P1_T28.3?unit?РУБ.ГКАЛ,P2_T28.3?unit?РУБ.ГКАЛ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_Protection">P9_T28_Protection,P10_T28_Protection,P11_T28_Protection,P12_T28_Protection</definedName>
    <definedName name="T29?item_ext?1СТ">P1_T29?item_ext?1СТ</definedName>
    <definedName name="T29?item_ext?2СТ.М">P1_T29?item_ext?2СТ.М</definedName>
    <definedName name="T29?item_ext?2СТ.Э">P1_T29?item_ext?2СТ.Э</definedName>
    <definedName name="T29?L10">P1_T29?L10</definedName>
    <definedName name="T7?Data">#N/A</definedName>
    <definedName name="Table">#REF!</definedName>
    <definedName name="TEMP">#REF!,#REF!</definedName>
    <definedName name="TES">#REF!</definedName>
    <definedName name="TES_DATA">#REF!</definedName>
    <definedName name="TES_LIST">#REF!</definedName>
    <definedName name="TTT">#REF!</definedName>
    <definedName name="upr">[0]!upr</definedName>
    <definedName name="ůůů">[0]!ůůů</definedName>
    <definedName name="VDOC">#REF!</definedName>
    <definedName name="VV">[0]!VV</definedName>
    <definedName name="we">[0]!we</definedName>
    <definedName name="wrn.Сравнение._.с._.отраслями." hidden="1">{#N/A,#N/A,TRUE,"Лист1";#N/A,#N/A,TRUE,"Лист2";#N/A,#N/A,TRUE,"Лист3"}</definedName>
    <definedName name="year">'[4]source'!$D$1</definedName>
    <definedName name="Z_867353E9_8725_4623_BE38_84DDFE5CDDD7_.wvu.PrintArea" localSheetId="2" hidden="1">'Лист 3'!$A$1:$DS$164</definedName>
    <definedName name="Z_867353E9_8725_4623_BE38_84DDFE5CDDD7_.wvu.PrintArea" localSheetId="3" hidden="1">'Лист 4'!$A$1:$DS$28</definedName>
    <definedName name="Z_867353E9_8725_4623_BE38_84DDFE5CDDD7_.wvu.PrintTitles" localSheetId="2" hidden="1">'Лист 3'!$7:$9</definedName>
    <definedName name="Z_867353E9_8725_4623_BE38_84DDFE5CDDD7_.wvu.PrintTitles" localSheetId="3" hidden="1">'Лист 4'!$10:$14</definedName>
    <definedName name="Z_867353E9_8725_4623_BE38_84DDFE5CDDD7_.wvu.Rows" localSheetId="2" hidden="1">'Лист 3'!$89:$91,'Лист 3'!$136:$136</definedName>
    <definedName name="Z_867353E9_8725_4623_BE38_84DDFE5CDDD7_.wvu.Rows" localSheetId="3" hidden="1">'Лист 4'!$30:$52</definedName>
    <definedName name="Z_997F22BC_F0AE_4BA0_93E7_3D3ADB534343_.wvu.PrintArea" localSheetId="2" hidden="1">'Лист 3'!$A$1:$DS$164</definedName>
    <definedName name="Z_997F22BC_F0AE_4BA0_93E7_3D3ADB534343_.wvu.PrintArea" localSheetId="3" hidden="1">'Лист 4'!$A$1:$DS$28</definedName>
    <definedName name="Z_997F22BC_F0AE_4BA0_93E7_3D3ADB534343_.wvu.PrintTitles" localSheetId="2" hidden="1">'Лист 3'!$7:$9</definedName>
    <definedName name="Z_997F22BC_F0AE_4BA0_93E7_3D3ADB534343_.wvu.PrintTitles" localSheetId="3" hidden="1">'Лист 4'!$10:$14</definedName>
    <definedName name="Z_997F22BC_F0AE_4BA0_93E7_3D3ADB534343_.wvu.Rows" localSheetId="2" hidden="1">'Лист 3'!$89:$91,'Лист 3'!$136:$136</definedName>
    <definedName name="Z_997F22BC_F0AE_4BA0_93E7_3D3ADB534343_.wvu.Rows" localSheetId="3" hidden="1">'Лист 4'!$30:$52</definedName>
    <definedName name="Z_F049DBCA_A492_46F8_9159_D5685157E3D0_.wvu.PrintArea" localSheetId="2" hidden="1">'Лист 3'!$A$1:$DS$164</definedName>
    <definedName name="Z_F049DBCA_A492_46F8_9159_D5685157E3D0_.wvu.PrintArea" localSheetId="3" hidden="1">'Лист 4'!$A$1:$DS$28</definedName>
    <definedName name="Z_F049DBCA_A492_46F8_9159_D5685157E3D0_.wvu.PrintTitles" localSheetId="2" hidden="1">'Лист 3'!$7:$9</definedName>
    <definedName name="Z_F049DBCA_A492_46F8_9159_D5685157E3D0_.wvu.PrintTitles" localSheetId="3" hidden="1">'Лист 4'!$10:$14</definedName>
    <definedName name="Z_F049DBCA_A492_46F8_9159_D5685157E3D0_.wvu.Rows" localSheetId="2" hidden="1">'Лист 3'!$89:$91,'Лист 3'!$136:$136</definedName>
    <definedName name="Z_F049DBCA_A492_46F8_9159_D5685157E3D0_.wvu.Rows" localSheetId="3" hidden="1">'Лист 4'!$30:$52</definedName>
    <definedName name="ZERO">#REF!</definedName>
    <definedName name="а">P1_T2.1?Protection</definedName>
    <definedName name="аа">[0]!аа</definedName>
    <definedName name="АААААААА">[0]!АААААААА</definedName>
    <definedName name="абонтв">#REF!</definedName>
    <definedName name="ав">[0]!ав</definedName>
    <definedName name="ап">[0]!ап</definedName>
    <definedName name="атств">#REF!</definedName>
    <definedName name="аяыпамыпмипи">[0]!аяыпамыпмипи</definedName>
    <definedName name="бб">[0]!бб</definedName>
    <definedName name="БС">'[12]Справочники'!$A$4:$A$6</definedName>
    <definedName name="в">[0]!в</definedName>
    <definedName name="в23ё">[0]!в23ё</definedName>
    <definedName name="вап">[0]!вап</definedName>
    <definedName name="Вар.их">[0]!Вар.их</definedName>
    <definedName name="Вар.КАЛМЭ">[0]!Вар.КАЛМЭ</definedName>
    <definedName name="вв">[0]!вв</definedName>
    <definedName name="витт" hidden="1">{#N/A,#N/A,TRUE,"Лист1";#N/A,#N/A,TRUE,"Лист2";#N/A,#N/A,TRUE,"Лист3"}</definedName>
    <definedName name="вм">[0]!вм</definedName>
    <definedName name="вмивртвр">[0]!вмивртвр</definedName>
    <definedName name="впрпр" hidden="1">#REF!,#REF!,#REF!,#REF!,#REF!,#REF!,#REF!,#REF!</definedName>
    <definedName name="вртт">[0]!вртт</definedName>
    <definedName name="ВТОП">#REF!</definedName>
    <definedName name="вуув" hidden="1">{#N/A,#N/A,TRUE,"Лист1";#N/A,#N/A,TRUE,"Лист2";#N/A,#N/A,TRUE,"Лист3"}</definedName>
    <definedName name="выррждтв">#REF!</definedName>
    <definedName name="газкоэфвндо50">#REF!</definedName>
    <definedName name="газкоэфвнот50">#REF!</definedName>
    <definedName name="газкоэфнед">#REF!</definedName>
    <definedName name="газкоэфсндо50">#REF!</definedName>
    <definedName name="газкоэфснот50">#REF!</definedName>
    <definedName name="газпереборвн">#REF!</definedName>
    <definedName name="газпереборсн">#REF!</definedName>
    <definedName name="газтвн">#REF!</definedName>
    <definedName name="газтсн">#REF!</definedName>
    <definedName name="гнлзщ">[0]!гнлзщ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hidden="1">{#N/A,#N/A,TRUE,"Лист1";#N/A,#N/A,TRUE,"Лист2";#N/A,#N/A,TRUE,"Лист3"}</definedName>
    <definedName name="дж">[0]!дж</definedName>
    <definedName name="дол">#REF!</definedName>
    <definedName name="доопатмо">[0]!доопатмо</definedName>
    <definedName name="Дополнение">[0]!Дополнение</definedName>
    <definedName name="допрасхтв">#REF!</definedName>
    <definedName name="ДРУГОЕ">'[13]Справочники'!$A$26:$A$28</definedName>
    <definedName name="еще">[0]!еще</definedName>
    <definedName name="ж">[0]!ж</definedName>
    <definedName name="жд">[0]!жд</definedName>
    <definedName name="_xlnm.Print_Titles" localSheetId="2">'Лист 3'!$7:$9</definedName>
    <definedName name="_xlnm.Print_Titles" localSheetId="3">'Лист 4'!$10:$14</definedName>
    <definedName name="заголовок">#REF!</definedName>
    <definedName name="ий">[0]!ий</definedName>
    <definedName name="индцкавг98" hidden="1">{#N/A,#N/A,TRUE,"Лист1";#N/A,#N/A,TRUE,"Лист2";#N/A,#N/A,TRUE,"Лист3"}</definedName>
    <definedName name="инкоэфвндо50">#REF!</definedName>
    <definedName name="инкоэфвнот50">#REF!</definedName>
    <definedName name="инкоэфнед">#REF!</definedName>
    <definedName name="инкоэфсндо50">#REF!</definedName>
    <definedName name="инкоэфснот50">#REF!</definedName>
    <definedName name="инпереборвн">#REF!</definedName>
    <definedName name="инпереборсн">#REF!</definedName>
    <definedName name="интвн">#REF!</definedName>
    <definedName name="интсн">#REF!</definedName>
    <definedName name="й">[0]!й</definedName>
    <definedName name="йй">[0]!йй</definedName>
    <definedName name="йфц">[0]!йфц</definedName>
    <definedName name="йц">[0]!йц</definedName>
    <definedName name="йцу">[0]!йцу</definedName>
    <definedName name="ке">[0]!ке</definedName>
    <definedName name="кеппппппппппп" hidden="1">{#N/A,#N/A,TRUE,"Лист1";#N/A,#N/A,TRUE,"Лист2";#N/A,#N/A,TRUE,"Лист3"}</definedName>
    <definedName name="колатств">#REF!</definedName>
    <definedName name="колтвоткл">#REF!</definedName>
    <definedName name="колтвржд">#REF!</definedName>
    <definedName name="колтвэнер">#REF!</definedName>
    <definedName name="колфорэмтв">#REF!</definedName>
    <definedName name="компенсация">[0]!компенсация</definedName>
    <definedName name="кп">[0]!кп</definedName>
    <definedName name="кпнрг">[0]!кпнрг</definedName>
    <definedName name="ктджщз">[0]!ктджщз</definedName>
    <definedName name="лара">[0]!лара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о">[0]!ло</definedName>
    <definedName name="лор">[0]!лор</definedName>
    <definedName name="лщжо" hidden="1">{#N/A,#N/A,TRUE,"Лист1";#N/A,#N/A,TRUE,"Лист2";#N/A,#N/A,TRUE,"Лист3"}</definedName>
    <definedName name="мам">[0]!мам</definedName>
    <definedName name="маржатв">#REF!</definedName>
    <definedName name="МР">#REF!</definedName>
    <definedName name="мым">[0]!мым</definedName>
    <definedName name="н">'[10]Справочники'!$K$6:$K$742,'[10]Справочники'!#REF!</definedName>
    <definedName name="нгг">[0]!нгг</definedName>
    <definedName name="НСРФ">'[14]Регионы'!$A$2:$A$88</definedName>
    <definedName name="НСРФ2">#REF!</definedName>
    <definedName name="ншш" hidden="1">{#N/A,#N/A,TRUE,"Лист1";#N/A,#N/A,TRUE,"Лист2";#N/A,#N/A,TRUE,"Лист3"}</definedName>
    <definedName name="_xlnm.Print_Area" localSheetId="2">'Лист 3'!$A$1:$DS$164</definedName>
    <definedName name="_xlnm.Print_Area" localSheetId="3">'Лист 4'!$A$1:$DS$28</definedName>
    <definedName name="общие_выбытия">'[15]влад-таблица'!$F$88</definedName>
    <definedName name="олло">[0]!олло</definedName>
    <definedName name="олорррррррррррр">#REF!</definedName>
    <definedName name="олс">[0]!олс</definedName>
    <definedName name="ооо">[0]!ооо</definedName>
    <definedName name="ОРГ">#REF!</definedName>
    <definedName name="ОРГАНИЗАЦИЯ">#REF!</definedName>
    <definedName name="отклГазвн">#REF!</definedName>
    <definedName name="отклГазсн">#REF!</definedName>
    <definedName name="отклИнввн">#REF!</definedName>
    <definedName name="отклИнвсн">#REF!</definedName>
    <definedName name="отпуск">[0]!отпуск</definedName>
    <definedName name="п">#REF!,#REF!,#REF!,#REF!,#REF!,P1_SET_PROT</definedName>
    <definedName name="перединфтв">#REF!</definedName>
    <definedName name="план56">[0]!план56</definedName>
    <definedName name="ПМС">[0]!ПМС</definedName>
    <definedName name="ПМС1">[0]!ПМС1</definedName>
    <definedName name="пппп">[0]!пппп</definedName>
    <definedName name="пр">[0]!пр</definedName>
    <definedName name="Предлагаемые_для_утверждения_тарифы_на_эл.эн">#REF!</definedName>
    <definedName name="прибыль3" hidden="1">{#N/A,#N/A,TRUE,"Лист1";#N/A,#N/A,TRUE,"Лист2";#N/A,#N/A,TRUE,"Лист3"}</definedName>
    <definedName name="процентрезерв">#REF!</definedName>
    <definedName name="прошлыйгод">#REF!</definedName>
    <definedName name="ПЭ">'[13]Справочники'!$A$10:$A$12</definedName>
    <definedName name="раб">#REF!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К">'[16]2007'!$A$28:$A$29</definedName>
    <definedName name="резерв">#REF!</definedName>
    <definedName name="рис1" hidden="1">{#N/A,#N/A,TRUE,"Лист1";#N/A,#N/A,TRUE,"Лист2";#N/A,#N/A,TRUE,"Лист3"}</definedName>
    <definedName name="рпав">'[8]17'!$J$39:$M$41,'[8]17'!$E$43:$H$51,'[8]17'!$J$43:$M$51,'[8]17'!$E$54:$H$56,'[8]17'!$E$58:$H$66,'[8]17'!$E$69:$M$81,'[8]17'!$E$9:$H$11,P1_SCOPE_17_PRT</definedName>
    <definedName name="рсср">[0]!рсср</definedName>
    <definedName name="с">[0]!с</definedName>
    <definedName name="с1">[0]!с1</definedName>
    <definedName name="сваеррта">[0]!сваеррта</definedName>
    <definedName name="свмпвппв">[0]!свмпвппв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батств">#REF!</definedName>
    <definedName name="себестоимость2">[0]!себестоимость2</definedName>
    <definedName name="себотклонтв">#REF!</definedName>
    <definedName name="себтвэн">#REF!</definedName>
    <definedName name="себфортв">#REF!</definedName>
    <definedName name="ск">[0]!ск</definedName>
    <definedName name="сокращение">[0]!сокращение</definedName>
    <definedName name="сомп">[0]!сомп</definedName>
    <definedName name="сомпас">[0]!сомпас</definedName>
    <definedName name="сотв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>[0]!сс</definedName>
    <definedName name="сссс">[0]!сссс</definedName>
    <definedName name="ссы">[0]!ссы</definedName>
    <definedName name="ссы2">[0]!ссы2</definedName>
    <definedName name="т2п11">'[17]Т2'!$B$40</definedName>
    <definedName name="т6п5_1">'[17]Т6'!$B$12</definedName>
    <definedName name="т6п5_2">'[17]Т6'!$B$18</definedName>
    <definedName name="таня">[0]!таня</definedName>
    <definedName name="тватс">#REF!</definedName>
    <definedName name="твперед">#REF!</definedName>
    <definedName name="тепло">[0]!тепло</definedName>
    <definedName name="тп" hidden="1">{#N/A,#N/A,TRUE,"Лист1";#N/A,#N/A,TRUE,"Лист2";#N/A,#N/A,TRUE,"Лист3"}</definedName>
    <definedName name="ть">[0]!ть</definedName>
    <definedName name="ТЭП2" hidden="1">{#N/A,#N/A,TRUE,"Лист1";#N/A,#N/A,TRUE,"Лист2";#N/A,#N/A,TRUE,"Лист3"}</definedName>
    <definedName name="у">[0]!у</definedName>
    <definedName name="у1">[0]!у1</definedName>
    <definedName name="УГОЛЬ">'[13]Справочники'!$A$19:$A$21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у">[0]!уу</definedName>
    <definedName name="УФ">[0]!УФ</definedName>
    <definedName name="уыукпе">[0]!уыукпе</definedName>
    <definedName name="фам">[0]!фам</definedName>
    <definedName name="Форма">[0]!Форма</definedName>
    <definedName name="фортв">#REF!</definedName>
    <definedName name="форэмтв">#REF!</definedName>
    <definedName name="фсктв">#REF!</definedName>
    <definedName name="фыаспит">[0]!фыаспит</definedName>
    <definedName name="ц">[0]!ц</definedName>
    <definedName name="ц1">[0]!ц1</definedName>
    <definedName name="цу">[0]!цу</definedName>
    <definedName name="цуа">[0]!цуа</definedName>
    <definedName name="черновик">[0]!черновик</definedName>
    <definedName name="щ">[0]!щ</definedName>
    <definedName name="ыаппр">[0]!ыаппр</definedName>
    <definedName name="ыапр" hidden="1">{#N/A,#N/A,TRUE,"Лист1";#N/A,#N/A,TRUE,"Лист2";#N/A,#N/A,TRUE,"Лист3"}</definedName>
    <definedName name="ыаупп">[0]!ыаупп</definedName>
    <definedName name="ыаыыа">[0]!ыаыыа</definedName>
    <definedName name="ыв">[0]!ыв</definedName>
    <definedName name="ывпкывк">[0]!ывпкывк</definedName>
    <definedName name="ывпмьпь">[0]!ывпмьпь</definedName>
    <definedName name="ымпы">[0]!ымпы</definedName>
    <definedName name="ыпр">[0]!ыпр</definedName>
    <definedName name="ыпыим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>[0]!ыфса</definedName>
    <definedName name="ыыыы">[0]!ыыыы</definedName>
    <definedName name="энкоэфдо50">#REF!</definedName>
    <definedName name="энкоэфнед">#REF!</definedName>
    <definedName name="энкоэфот50">#REF!</definedName>
    <definedName name="энкоэфсндо50">#REF!</definedName>
    <definedName name="энкоэфснот50">#REF!</definedName>
    <definedName name="энпереборвн">#REF!</definedName>
    <definedName name="энпереборсн">#REF!</definedName>
    <definedName name="энтвн">#REF!</definedName>
    <definedName name="энтсн">#REF!</definedName>
    <definedName name="ю">[0]!ю</definedName>
    <definedName name="ююююююю">[0]!ююююююю</definedName>
    <definedName name="я">[0]!я</definedName>
    <definedName name="яя">[0]!яя</definedName>
    <definedName name="яяя">[0]!яяя</definedName>
  </definedNames>
  <calcPr fullCalcOnLoad="1"/>
</workbook>
</file>

<file path=xl/sharedStrings.xml><?xml version="1.0" encoding="utf-8"?>
<sst xmlns="http://schemas.openxmlformats.org/spreadsheetml/2006/main" count="433" uniqueCount="237">
  <si>
    <t>-</t>
  </si>
  <si>
    <t>Сетевые организации</t>
  </si>
  <si>
    <t>1.</t>
  </si>
  <si>
    <t>менее 670 кВт</t>
  </si>
  <si>
    <t>от 670 кВт до 10 МВт</t>
  </si>
  <si>
    <t>не менее 10 МВт</t>
  </si>
  <si>
    <t>2.</t>
  </si>
  <si>
    <t>3.1.</t>
  </si>
  <si>
    <t>3.2.</t>
  </si>
  <si>
    <t>4.</t>
  </si>
  <si>
    <t>год</t>
  </si>
  <si>
    <t>5.</t>
  </si>
  <si>
    <t>6.</t>
  </si>
  <si>
    <t>6.1.</t>
  </si>
  <si>
    <t>6.2.</t>
  </si>
  <si>
    <t>6.3.</t>
  </si>
  <si>
    <t>7.</t>
  </si>
  <si>
    <t>9.</t>
  </si>
  <si>
    <t>10.</t>
  </si>
  <si>
    <t>11.</t>
  </si>
  <si>
    <t>3.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</si>
  <si>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</si>
  <si>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</si>
  <si>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</si>
  <si>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</si>
  <si>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 xml:space="preserve"> Публичное акционерное общество  "Мордовская энергосбытовая компания" </t>
  </si>
  <si>
    <t>(полное и сокращенное наименование юридического лица)</t>
  </si>
  <si>
    <t>ПАО "Мордовэнергосбыт"</t>
  </si>
  <si>
    <t>Приложение № 1</t>
  </si>
  <si>
    <t>Раздел 1. Информация об организации</t>
  </si>
  <si>
    <t>Полное наименование</t>
  </si>
  <si>
    <t>Публичое  акционерное общество  "Мордовская энергосбытовая компания"</t>
  </si>
  <si>
    <t>Сокращенное наименование</t>
  </si>
  <si>
    <t>Место нахождения</t>
  </si>
  <si>
    <t>Республика Мордовия, г. Саранск, ул. Большевистская 117а</t>
  </si>
  <si>
    <t>Фактический адрес</t>
  </si>
  <si>
    <t>ИНН</t>
  </si>
  <si>
    <t>1326192645</t>
  </si>
  <si>
    <t>КПП</t>
  </si>
  <si>
    <t>132601001</t>
  </si>
  <si>
    <t>Ф.И.О. руководителя</t>
  </si>
  <si>
    <t>Адрес электронной почты</t>
  </si>
  <si>
    <t>company@mesk.ru</t>
  </si>
  <si>
    <t>Контактный телефон</t>
  </si>
  <si>
    <t>Факс</t>
  </si>
  <si>
    <t>Раздел 2. Основные показатели деятельности гарантирующих поставщиков</t>
  </si>
  <si>
    <t>№</t>
  </si>
  <si>
    <t>Наименование показателей</t>
  </si>
  <si>
    <t>Единица</t>
  </si>
  <si>
    <t>Фактические показатели</t>
  </si>
  <si>
    <t>Показатели,</t>
  </si>
  <si>
    <t>Предложения</t>
  </si>
  <si>
    <t>п/п</t>
  </si>
  <si>
    <t>измерения</t>
  </si>
  <si>
    <t>за год, предшествующий</t>
  </si>
  <si>
    <t>утвержденные</t>
  </si>
  <si>
    <t>на расчетный период</t>
  </si>
  <si>
    <t>базовому периоду</t>
  </si>
  <si>
    <t>на базовый период*</t>
  </si>
  <si>
    <t>регулирования</t>
  </si>
  <si>
    <t>Объемы полезного отпуска</t>
  </si>
  <si>
    <t>электрической энергии — всего</t>
  </si>
  <si>
    <t>в том числе:</t>
  </si>
  <si>
    <t>1.1.</t>
  </si>
  <si>
    <t>населению и приравненным к нему</t>
  </si>
  <si>
    <t>тыс. кВт·ч</t>
  </si>
  <si>
    <t>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</si>
  <si>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</si>
  <si>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</si>
  <si>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</si>
  <si>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</si>
  <si>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</si>
  <si>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</si>
  <si>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</si>
  <si>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</t>
  </si>
  <si>
    <t>населенных пунктах в домах,</t>
  </si>
  <si>
    <t>не оборудованных в установленном</t>
  </si>
  <si>
    <t>порядке стационарными электропли-</t>
  </si>
  <si>
    <t>тами и (или) электроотопительными</t>
  </si>
  <si>
    <t>установками</t>
  </si>
  <si>
    <t>1.1.1.А.</t>
  </si>
  <si>
    <t>1.1.1.Б.</t>
  </si>
  <si>
    <t>1.1.2.</t>
  </si>
  <si>
    <t>оборудованных в установленном</t>
  </si>
  <si>
    <t>порядке стационарными</t>
  </si>
  <si>
    <t>электроплитами</t>
  </si>
  <si>
    <t>1.1.2.А.</t>
  </si>
  <si>
    <t>1.1.2.Б.</t>
  </si>
  <si>
    <t>1.1.3.</t>
  </si>
  <si>
    <t>порядке стационарными электроото-</t>
  </si>
  <si>
    <t>пительными установками</t>
  </si>
  <si>
    <t>1.1.3.А.</t>
  </si>
  <si>
    <t>1.1.3.Б.</t>
  </si>
  <si>
    <t>1.1.4.</t>
  </si>
  <si>
    <t>тами и электроотопительными</t>
  </si>
  <si>
    <t>1.1.4.А.</t>
  </si>
  <si>
    <t>1.1.4.Б.</t>
  </si>
  <si>
    <t>1.1.5.</t>
  </si>
  <si>
    <t>население, проживающее в сельских</t>
  </si>
  <si>
    <t>населенных 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</si>
  <si>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</si>
  <si>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</si>
  <si>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</si>
  <si>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</si>
  <si>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</si>
  <si>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</si>
  <si>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</si>
  <si>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1.2.</t>
  </si>
  <si>
    <t>потребителям, за исключением</t>
  </si>
  <si>
    <t>электрической энергии, поставляемой</t>
  </si>
  <si>
    <t>категориям потребителей и сетевым</t>
  </si>
  <si>
    <t>организациям</t>
  </si>
  <si>
    <t>1.3.</t>
  </si>
  <si>
    <t>сетевым организациям, приобретаю-</t>
  </si>
  <si>
    <t>щим электрическую энергию в целях</t>
  </si>
  <si>
    <t>компенсации 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</si>
  <si>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</si>
  <si>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</si>
  <si>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</si>
  <si>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</si>
  <si>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</si>
  <si>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2.1.</t>
  </si>
  <si>
    <t>с населением и приравненными к нему</t>
  </si>
  <si>
    <t>тыс. штук</t>
  </si>
  <si>
    <t>категориями потребителей</t>
  </si>
  <si>
    <t>2.2.</t>
  </si>
  <si>
    <t>с потребителями, за исключением</t>
  </si>
  <si>
    <t>2.3.</t>
  </si>
  <si>
    <t>с сетевыми организациями, приобре-</t>
  </si>
  <si>
    <t>тающими электрическую энергию</t>
  </si>
  <si>
    <t>в целях компенсации потерь</t>
  </si>
  <si>
    <t>электрической энергии в сетях</t>
  </si>
  <si>
    <t>Количество точек учета по обслужива-</t>
  </si>
  <si>
    <t>емым договорам — всего</t>
  </si>
  <si>
    <t>по населению и приравненными к нему</t>
  </si>
  <si>
    <t>штук</t>
  </si>
  <si>
    <t>по потребителям, за исключением</t>
  </si>
  <si>
    <t>Количество точек подключения</t>
  </si>
  <si>
    <t>Необходимая валовая выручка</t>
  </si>
  <si>
    <t>тыс. рублей</t>
  </si>
  <si>
    <t>гарантирующего поставщика</t>
  </si>
  <si>
    <t>Показатели численности персонала и</t>
  </si>
  <si>
    <t>фонда оплаты труда по регулируемым</t>
  </si>
  <si>
    <t>видам деятельности</t>
  </si>
  <si>
    <t>Среднесписочная численность</t>
  </si>
  <si>
    <t>человек</t>
  </si>
  <si>
    <t>персонала</t>
  </si>
  <si>
    <t>Среднемесячная заработная плата</t>
  </si>
  <si>
    <t>на одного работника</t>
  </si>
  <si>
    <t>на человека</t>
  </si>
  <si>
    <t>Реквизиты отраслевого тарифного</t>
  </si>
  <si>
    <t>соглашения (дата утверждения, срок</t>
  </si>
  <si>
    <t>действия)</t>
  </si>
  <si>
    <t>Проценты по обслуживанию кредитов</t>
  </si>
  <si>
    <t>8.</t>
  </si>
  <si>
    <t>Резерв по сомнительным долгам</t>
  </si>
  <si>
    <t>Необходимые расходы из прибыли</t>
  </si>
  <si>
    <t>Чистая прибыль (убыток)</t>
  </si>
  <si>
    <t>Рентабельность продаж (величина</t>
  </si>
  <si>
    <t>процент</t>
  </si>
  <si>
    <t>прибыли от продаж в каждом рубле</t>
  </si>
  <si>
    <t>выручки)</t>
  </si>
  <si>
    <t>12.</t>
  </si>
  <si>
    <t>Реквизиты инвестиционной</t>
  </si>
  <si>
    <t>программы (кем утверждена, дата</t>
  </si>
  <si>
    <t>утверждения, номер приказа или</t>
  </si>
  <si>
    <t>решения, электронный адрес</t>
  </si>
  <si>
    <t>размещения)</t>
  </si>
  <si>
    <t>* Базовый период — год, предшествующий расчетному периоду регулирования.</t>
  </si>
  <si>
    <t>Раздел 3. Цены (тарифы) по регулируемым видам деятельности организации</t>
  </si>
  <si>
    <t>1-е</t>
  </si>
  <si>
    <t>2-е</t>
  </si>
  <si>
    <t>полугодие</t>
  </si>
  <si>
    <t>Для организаций, относящихся</t>
  </si>
  <si>
    <t>руб./МВт в мес.</t>
  </si>
  <si>
    <t>руб./МВт·ч</t>
  </si>
  <si>
    <t>Для гарантирующих поставщиков</t>
  </si>
  <si>
    <t>величина сбытовой надбавки для</t>
  </si>
  <si>
    <t>категорий потребителей</t>
  </si>
  <si>
    <t>электрическую энергию для компенса-</t>
  </si>
  <si>
    <t>3.3.</t>
  </si>
  <si>
    <t>Для генерирующих объектов</t>
  </si>
  <si>
    <t>4.1.</t>
  </si>
  <si>
    <t>цена на электрическую энергию</t>
  </si>
  <si>
    <t>руб./тыс. кВт·ч</t>
  </si>
  <si>
    <t>в том числе топливная составляющая</t>
  </si>
  <si>
    <t>4.2.</t>
  </si>
  <si>
    <t>цена на генерирующую мощность</t>
  </si>
  <si>
    <t>4.3.</t>
  </si>
  <si>
    <t>средний одноставочный тариф</t>
  </si>
  <si>
    <t>руб./Гкал</t>
  </si>
  <si>
    <t>на тепловую энергию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</si>
  <si>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</si>
  <si>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</si>
  <si>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</si>
  <si>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</si>
  <si>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</si>
  <si>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r>
      <t>1,2—2,5 кг/см</t>
    </r>
    <r>
      <rPr>
        <vertAlign val="superscript"/>
        <sz val="12"/>
        <rFont val="Times New Roman"/>
        <family val="1"/>
      </rPr>
      <t>2</t>
    </r>
  </si>
  <si>
    <r>
      <t>2,5—7,0 кг/см</t>
    </r>
    <r>
      <rPr>
        <vertAlign val="superscript"/>
        <sz val="12"/>
        <rFont val="Times New Roman"/>
        <family val="1"/>
      </rPr>
      <t>2</t>
    </r>
  </si>
  <si>
    <r>
      <t>7,0—13,0 кг/см</t>
    </r>
    <r>
      <rPr>
        <vertAlign val="superscript"/>
        <sz val="12"/>
        <rFont val="Times New Roman"/>
        <family val="1"/>
      </rPr>
      <t>2</t>
    </r>
  </si>
  <si>
    <r>
      <t>&gt;13 кг/см</t>
    </r>
    <r>
      <rPr>
        <vertAlign val="superscript"/>
        <sz val="12"/>
        <rFont val="Times New Roman"/>
        <family val="1"/>
      </rPr>
      <t>2</t>
    </r>
  </si>
  <si>
    <t>4.3.3.</t>
  </si>
  <si>
    <t>тариф на острый и редуцированный</t>
  </si>
  <si>
    <t>пар</t>
  </si>
  <si>
    <t>4.4.</t>
  </si>
  <si>
    <t>двухставочный тариф на тепловую</t>
  </si>
  <si>
    <t>энергию</t>
  </si>
  <si>
    <t>4.4.1.</t>
  </si>
  <si>
    <t>ставка на содержание тепловой</t>
  </si>
  <si>
    <t>руб./Гкал/ч</t>
  </si>
  <si>
    <t>мощности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</si>
  <si>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</si>
  <si>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</si>
  <si>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</si>
  <si>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</si>
  <si>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</si>
  <si>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</si>
  <si>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</si>
  <si>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t>2020 г.</t>
  </si>
  <si>
    <t>руб./МВт.ч.</t>
  </si>
  <si>
    <t xml:space="preserve"> величина сбытовой  надбавки для прочих  потребителей:
</t>
  </si>
  <si>
    <t>2021 г.</t>
  </si>
  <si>
    <t>2022</t>
  </si>
  <si>
    <t>Лялькин Виталий Александрович</t>
  </si>
  <si>
    <t>(8342) 23-48-00</t>
  </si>
  <si>
    <t>(8342) 23-48-99</t>
  </si>
  <si>
    <t>населения и приравненных к нему</t>
  </si>
  <si>
    <t>сетевых организаций, покупающих</t>
  </si>
  <si>
    <t>ции потерь электрической энергии</t>
  </si>
  <si>
    <t>к стандартам раскрытия информации субъектами</t>
  </si>
  <si>
    <t>оптового и розничных рынков электрической энергии,</t>
  </si>
  <si>
    <t>утв. постановлением Правительства Российской Федерации</t>
  </si>
  <si>
    <t>от 21 января 2004 г. № 24</t>
  </si>
  <si>
    <t>(в ред. от 30 января 2019 г.)</t>
  </si>
  <si>
    <t>2022 г.</t>
  </si>
  <si>
    <t xml:space="preserve">Приказ Республиканской службы по тарифам РМ  № 115 от 02.10.2020 г.  http://www.mesk.ru/ </t>
  </si>
  <si>
    <t xml:space="preserve">Приказ Министерства энергетики и тарифной политики РМ  № 112 от 31.10.2017 г.,   Корректировки ИП:   
 1. Приказ РСТ РМ от 25.09.2018 г. № 86,
2. Приказ РСТ РМ от 31.10.2019 г. № 103  http://www.mesk.ru/ 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</si>
</sst>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0.000"/>
    <numFmt numFmtId="166" formatCode="#,##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sz val="12"/>
      <color indexed="10"/>
      <name val="Times New Roman"/>
      <family val="1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0" fontId="9" fillId="0" borderId="0" xfId="59" applyFont="1" applyAlignment="1">
      <alignment horizontal="center"/>
      <protection/>
    </xf>
    <xf numFmtId="0" fontId="10" fillId="0" borderId="0" xfId="59" applyFont="1" applyAlignment="1">
      <alignment horizontal="center"/>
      <protection/>
    </xf>
    <xf numFmtId="0" fontId="10" fillId="0" borderId="0" xfId="59" applyFont="1" applyAlignment="1">
      <alignment horizontal="right"/>
      <protection/>
    </xf>
    <xf numFmtId="0" fontId="3" fillId="0" borderId="0" xfId="59" applyFont="1" applyAlignment="1">
      <alignment horizontal="center"/>
      <protection/>
    </xf>
    <xf numFmtId="0" fontId="3" fillId="0" borderId="0" xfId="59" applyFont="1" applyAlignment="1">
      <alignment horizontal="left"/>
      <protection/>
    </xf>
    <xf numFmtId="0" fontId="11" fillId="0" borderId="0" xfId="59" applyFont="1" applyAlignment="1">
      <alignment horizontal="center"/>
      <protection/>
    </xf>
    <xf numFmtId="0" fontId="3" fillId="0" borderId="0" xfId="59" applyFont="1" applyAlignment="1">
      <alignment horizontal="right"/>
      <protection/>
    </xf>
    <xf numFmtId="0" fontId="9" fillId="0" borderId="0" xfId="59" applyFont="1" applyAlignment="1">
      <alignment/>
      <protection/>
    </xf>
    <xf numFmtId="0" fontId="12" fillId="0" borderId="0" xfId="59" applyFont="1" applyAlignment="1">
      <alignment horizontal="center"/>
      <protection/>
    </xf>
    <xf numFmtId="0" fontId="9" fillId="0" borderId="0" xfId="59" applyFont="1" applyAlignment="1">
      <alignment horizontal="left"/>
      <protection/>
    </xf>
    <xf numFmtId="0" fontId="10" fillId="0" borderId="0" xfId="59" applyFont="1" applyFill="1" applyAlignment="1">
      <alignment horizontal="center"/>
      <protection/>
    </xf>
    <xf numFmtId="0" fontId="10" fillId="0" borderId="0" xfId="59" applyFont="1" applyFill="1" applyAlignment="1">
      <alignment horizontal="right"/>
      <protection/>
    </xf>
    <xf numFmtId="0" fontId="9" fillId="0" borderId="0" xfId="59" applyFont="1" applyFill="1" applyAlignment="1">
      <alignment horizontal="center"/>
      <protection/>
    </xf>
    <xf numFmtId="0" fontId="9" fillId="0" borderId="0" xfId="59" applyFont="1" applyFill="1" applyAlignment="1">
      <alignment horizontal="center" vertical="top"/>
      <protection/>
    </xf>
    <xf numFmtId="0" fontId="9" fillId="0" borderId="10" xfId="59" applyFont="1" applyFill="1" applyBorder="1" applyAlignment="1">
      <alignment horizontal="center"/>
      <protection/>
    </xf>
    <xf numFmtId="4" fontId="9" fillId="0" borderId="10" xfId="59" applyNumberFormat="1" applyFont="1" applyFill="1" applyBorder="1" applyAlignment="1">
      <alignment horizontal="center"/>
      <protection/>
    </xf>
    <xf numFmtId="0" fontId="10" fillId="0" borderId="0" xfId="59" applyFont="1" applyFill="1" applyAlignment="1">
      <alignment horizontal="left"/>
      <protection/>
    </xf>
    <xf numFmtId="4" fontId="10" fillId="0" borderId="0" xfId="59" applyNumberFormat="1" applyFont="1" applyFill="1" applyAlignment="1">
      <alignment horizontal="center"/>
      <protection/>
    </xf>
    <xf numFmtId="0" fontId="12" fillId="0" borderId="0" xfId="59" applyFont="1" applyFill="1" applyAlignment="1">
      <alignment horizontal="center"/>
      <protection/>
    </xf>
    <xf numFmtId="0" fontId="9" fillId="0" borderId="11" xfId="59" applyFont="1" applyFill="1" applyBorder="1" applyAlignment="1">
      <alignment horizontal="center"/>
      <protection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2" fillId="0" borderId="0" xfId="59" applyFont="1" applyFill="1" applyAlignment="1">
      <alignment horizontal="center"/>
      <protection/>
    </xf>
    <xf numFmtId="0" fontId="9" fillId="0" borderId="11" xfId="59" applyFont="1" applyBorder="1" applyAlignment="1">
      <alignment horizontal="center"/>
      <protection/>
    </xf>
    <xf numFmtId="0" fontId="3" fillId="0" borderId="0" xfId="59" applyFont="1" applyAlignment="1">
      <alignment horizontal="center"/>
      <protection/>
    </xf>
    <xf numFmtId="49" fontId="3" fillId="0" borderId="11" xfId="59" applyNumberFormat="1" applyFont="1" applyBorder="1" applyAlignment="1">
      <alignment horizontal="center"/>
      <protection/>
    </xf>
    <xf numFmtId="0" fontId="11" fillId="0" borderId="0" xfId="59" applyFont="1" applyAlignment="1">
      <alignment horizontal="center"/>
      <protection/>
    </xf>
    <xf numFmtId="49" fontId="9" fillId="0" borderId="0" xfId="59" applyNumberFormat="1" applyFont="1" applyAlignment="1">
      <alignment horizontal="center"/>
      <protection/>
    </xf>
    <xf numFmtId="0" fontId="12" fillId="0" borderId="0" xfId="59" applyFont="1" applyAlignment="1">
      <alignment horizontal="center"/>
      <protection/>
    </xf>
    <xf numFmtId="0" fontId="9" fillId="0" borderId="0" xfId="59" applyFont="1" applyAlignment="1">
      <alignment horizontal="center"/>
      <protection/>
    </xf>
    <xf numFmtId="0" fontId="8" fillId="0" borderId="0" xfId="42" applyAlignment="1" applyProtection="1">
      <alignment horizontal="center"/>
      <protection/>
    </xf>
    <xf numFmtId="0" fontId="12" fillId="0" borderId="0" xfId="59" applyFont="1" applyFill="1" applyAlignment="1">
      <alignment horizontal="center"/>
      <protection/>
    </xf>
    <xf numFmtId="0" fontId="9" fillId="0" borderId="12" xfId="59" applyFont="1" applyFill="1" applyBorder="1" applyAlignment="1">
      <alignment horizontal="center"/>
      <protection/>
    </xf>
    <xf numFmtId="0" fontId="9" fillId="0" borderId="13" xfId="59" applyFont="1" applyFill="1" applyBorder="1" applyAlignment="1">
      <alignment horizontal="center"/>
      <protection/>
    </xf>
    <xf numFmtId="0" fontId="9" fillId="0" borderId="14" xfId="59" applyFont="1" applyFill="1" applyBorder="1" applyAlignment="1">
      <alignment horizontal="center"/>
      <protection/>
    </xf>
    <xf numFmtId="0" fontId="9" fillId="0" borderId="15" xfId="59" applyFont="1" applyFill="1" applyBorder="1" applyAlignment="1">
      <alignment horizontal="center"/>
      <protection/>
    </xf>
    <xf numFmtId="0" fontId="9" fillId="0" borderId="11" xfId="59" applyFont="1" applyFill="1" applyBorder="1" applyAlignment="1">
      <alignment horizontal="center"/>
      <protection/>
    </xf>
    <xf numFmtId="0" fontId="9" fillId="0" borderId="16" xfId="59" applyFont="1" applyFill="1" applyBorder="1" applyAlignment="1">
      <alignment horizontal="center"/>
      <protection/>
    </xf>
    <xf numFmtId="0" fontId="9" fillId="0" borderId="17" xfId="59" applyFont="1" applyFill="1" applyBorder="1" applyAlignment="1">
      <alignment horizontal="center"/>
      <protection/>
    </xf>
    <xf numFmtId="0" fontId="9" fillId="0" borderId="0" xfId="59" applyFont="1" applyFill="1" applyBorder="1" applyAlignment="1">
      <alignment horizontal="center"/>
      <protection/>
    </xf>
    <xf numFmtId="0" fontId="9" fillId="0" borderId="18" xfId="59" applyFont="1" applyFill="1" applyBorder="1" applyAlignment="1">
      <alignment horizontal="center"/>
      <protection/>
    </xf>
    <xf numFmtId="0" fontId="9" fillId="0" borderId="12" xfId="59" applyFont="1" applyFill="1" applyBorder="1" applyAlignment="1">
      <alignment horizontal="left" vertical="center" wrapText="1"/>
      <protection/>
    </xf>
    <xf numFmtId="0" fontId="9" fillId="0" borderId="13" xfId="59" applyFont="1" applyFill="1" applyBorder="1" applyAlignment="1">
      <alignment horizontal="left" vertical="center" wrapText="1"/>
      <protection/>
    </xf>
    <xf numFmtId="0" fontId="9" fillId="0" borderId="14" xfId="59" applyFont="1" applyFill="1" applyBorder="1" applyAlignment="1">
      <alignment horizontal="left" vertical="center" wrapText="1"/>
      <protection/>
    </xf>
    <xf numFmtId="0" fontId="0" fillId="0" borderId="15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4" fontId="9" fillId="0" borderId="12" xfId="59" applyNumberFormat="1" applyFont="1" applyFill="1" applyBorder="1" applyAlignment="1">
      <alignment horizontal="center" vertical="center" wrapText="1"/>
      <protection/>
    </xf>
    <xf numFmtId="4" fontId="9" fillId="0" borderId="13" xfId="59" applyNumberFormat="1" applyFont="1" applyFill="1" applyBorder="1" applyAlignment="1">
      <alignment horizontal="center" vertical="center" wrapText="1"/>
      <protection/>
    </xf>
    <xf numFmtId="4" fontId="9" fillId="0" borderId="14" xfId="59" applyNumberFormat="1" applyFont="1" applyFill="1" applyBorder="1" applyAlignment="1">
      <alignment horizontal="center" vertical="center" wrapText="1"/>
      <protection/>
    </xf>
    <xf numFmtId="0" fontId="0" fillId="0" borderId="1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9" fillId="0" borderId="12" xfId="59" applyFont="1" applyFill="1" applyBorder="1" applyAlignment="1">
      <alignment horizontal="center" vertical="top" wrapText="1"/>
      <protection/>
    </xf>
    <xf numFmtId="0" fontId="9" fillId="0" borderId="13" xfId="59" applyFont="1" applyFill="1" applyBorder="1" applyAlignment="1">
      <alignment horizontal="center" vertical="top" wrapText="1"/>
      <protection/>
    </xf>
    <xf numFmtId="0" fontId="9" fillId="0" borderId="14" xfId="59" applyFont="1" applyFill="1" applyBorder="1" applyAlignment="1">
      <alignment horizontal="center" vertical="top" wrapText="1"/>
      <protection/>
    </xf>
    <xf numFmtId="0" fontId="0" fillId="0" borderId="15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9" fillId="0" borderId="10" xfId="59" applyFont="1" applyFill="1" applyBorder="1" applyAlignment="1">
      <alignment horizontal="center" vertical="top"/>
      <protection/>
    </xf>
    <xf numFmtId="0" fontId="9" fillId="0" borderId="10" xfId="59" applyFont="1" applyFill="1" applyBorder="1" applyAlignment="1">
      <alignment horizontal="left" vertical="center"/>
      <protection/>
    </xf>
    <xf numFmtId="4" fontId="9" fillId="0" borderId="10" xfId="59" applyNumberFormat="1" applyFont="1" applyFill="1" applyBorder="1" applyAlignment="1">
      <alignment horizontal="center" vertical="center"/>
      <protection/>
    </xf>
    <xf numFmtId="0" fontId="9" fillId="0" borderId="10" xfId="59" applyFont="1" applyFill="1" applyBorder="1" applyAlignment="1">
      <alignment horizontal="left" vertical="top"/>
      <protection/>
    </xf>
    <xf numFmtId="4" fontId="9" fillId="0" borderId="19" xfId="59" applyNumberFormat="1" applyFont="1" applyFill="1" applyBorder="1" applyAlignment="1">
      <alignment horizontal="center" vertical="center"/>
      <protection/>
    </xf>
    <xf numFmtId="4" fontId="9" fillId="0" borderId="20" xfId="59" applyNumberFormat="1" applyFont="1" applyFill="1" applyBorder="1" applyAlignment="1">
      <alignment horizontal="center" vertical="center"/>
      <protection/>
    </xf>
    <xf numFmtId="4" fontId="9" fillId="0" borderId="21" xfId="59" applyNumberFormat="1" applyFont="1" applyFill="1" applyBorder="1" applyAlignment="1">
      <alignment horizontal="center" vertical="center"/>
      <protection/>
    </xf>
    <xf numFmtId="4" fontId="4" fillId="0" borderId="10" xfId="59" applyNumberFormat="1" applyFont="1" applyFill="1" applyBorder="1" applyAlignment="1">
      <alignment horizontal="center" vertical="center"/>
      <protection/>
    </xf>
    <xf numFmtId="166" fontId="9" fillId="0" borderId="10" xfId="59" applyNumberFormat="1" applyFont="1" applyFill="1" applyBorder="1" applyAlignment="1">
      <alignment horizontal="center" vertical="center"/>
      <protection/>
    </xf>
    <xf numFmtId="165" fontId="9" fillId="0" borderId="10" xfId="59" applyNumberFormat="1" applyFont="1" applyFill="1" applyBorder="1" applyAlignment="1">
      <alignment horizontal="center" vertical="center"/>
      <protection/>
    </xf>
    <xf numFmtId="2" fontId="9" fillId="0" borderId="10" xfId="59" applyNumberFormat="1" applyFont="1" applyFill="1" applyBorder="1" applyAlignment="1">
      <alignment horizontal="center" vertical="center"/>
      <protection/>
    </xf>
    <xf numFmtId="4" fontId="9" fillId="0" borderId="12" xfId="59" applyNumberFormat="1" applyFont="1" applyFill="1" applyBorder="1" applyAlignment="1">
      <alignment horizontal="center" vertical="center"/>
      <protection/>
    </xf>
    <xf numFmtId="4" fontId="9" fillId="0" borderId="13" xfId="59" applyNumberFormat="1" applyFont="1" applyFill="1" applyBorder="1" applyAlignment="1">
      <alignment horizontal="center" vertical="center"/>
      <protection/>
    </xf>
    <xf numFmtId="4" fontId="9" fillId="0" borderId="14" xfId="59" applyNumberFormat="1" applyFont="1" applyFill="1" applyBorder="1" applyAlignment="1">
      <alignment horizontal="center" vertical="center"/>
      <protection/>
    </xf>
    <xf numFmtId="4" fontId="9" fillId="0" borderId="17" xfId="59" applyNumberFormat="1" applyFont="1" applyFill="1" applyBorder="1" applyAlignment="1">
      <alignment horizontal="center" vertical="center"/>
      <protection/>
    </xf>
    <xf numFmtId="4" fontId="9" fillId="0" borderId="0" xfId="59" applyNumberFormat="1" applyFont="1" applyFill="1" applyBorder="1" applyAlignment="1">
      <alignment horizontal="center" vertical="center"/>
      <protection/>
    </xf>
    <xf numFmtId="4" fontId="9" fillId="0" borderId="18" xfId="59" applyNumberFormat="1" applyFont="1" applyFill="1" applyBorder="1" applyAlignment="1">
      <alignment horizontal="center" vertical="center"/>
      <protection/>
    </xf>
    <xf numFmtId="4" fontId="9" fillId="0" borderId="15" xfId="59" applyNumberFormat="1" applyFont="1" applyFill="1" applyBorder="1" applyAlignment="1">
      <alignment horizontal="center" vertical="center"/>
      <protection/>
    </xf>
    <xf numFmtId="4" fontId="9" fillId="0" borderId="11" xfId="59" applyNumberFormat="1" applyFont="1" applyFill="1" applyBorder="1" applyAlignment="1">
      <alignment horizontal="center" vertical="center"/>
      <protection/>
    </xf>
    <xf numFmtId="4" fontId="9" fillId="0" borderId="16" xfId="59" applyNumberFormat="1" applyFont="1" applyFill="1" applyBorder="1" applyAlignment="1">
      <alignment horizontal="center" vertical="center"/>
      <protection/>
    </xf>
    <xf numFmtId="4" fontId="49" fillId="0" borderId="10" xfId="59" applyNumberFormat="1" applyFont="1" applyFill="1" applyBorder="1" applyAlignment="1">
      <alignment horizontal="center" vertical="center"/>
      <protection/>
    </xf>
    <xf numFmtId="3" fontId="9" fillId="0" borderId="10" xfId="59" applyNumberFormat="1" applyFont="1" applyFill="1" applyBorder="1" applyAlignment="1">
      <alignment horizontal="center" vertical="center"/>
      <protection/>
    </xf>
    <xf numFmtId="0" fontId="9" fillId="0" borderId="12" xfId="59" applyNumberFormat="1" applyFont="1" applyFill="1" applyBorder="1" applyAlignment="1">
      <alignment horizontal="center" vertical="center" wrapText="1"/>
      <protection/>
    </xf>
    <xf numFmtId="0" fontId="9" fillId="0" borderId="13" xfId="59" applyNumberFormat="1" applyFont="1" applyFill="1" applyBorder="1" applyAlignment="1">
      <alignment horizontal="center" vertical="center" wrapText="1"/>
      <protection/>
    </xf>
    <xf numFmtId="0" fontId="9" fillId="0" borderId="14" xfId="59" applyNumberFormat="1" applyFont="1" applyFill="1" applyBorder="1" applyAlignment="1">
      <alignment horizontal="center" vertical="center" wrapText="1"/>
      <protection/>
    </xf>
    <xf numFmtId="0" fontId="9" fillId="0" borderId="17" xfId="59" applyNumberFormat="1" applyFont="1" applyFill="1" applyBorder="1" applyAlignment="1">
      <alignment horizontal="center" vertical="center" wrapText="1"/>
      <protection/>
    </xf>
    <xf numFmtId="0" fontId="9" fillId="0" borderId="0" xfId="59" applyNumberFormat="1" applyFont="1" applyFill="1" applyBorder="1" applyAlignment="1">
      <alignment horizontal="center" vertical="center" wrapText="1"/>
      <protection/>
    </xf>
    <xf numFmtId="0" fontId="9" fillId="0" borderId="18" xfId="59" applyNumberFormat="1" applyFont="1" applyFill="1" applyBorder="1" applyAlignment="1">
      <alignment horizontal="center" vertical="center" wrapText="1"/>
      <protection/>
    </xf>
    <xf numFmtId="0" fontId="9" fillId="0" borderId="15" xfId="59" applyNumberFormat="1" applyFont="1" applyFill="1" applyBorder="1" applyAlignment="1">
      <alignment horizontal="center" vertical="center" wrapText="1"/>
      <protection/>
    </xf>
    <xf numFmtId="0" fontId="9" fillId="0" borderId="11" xfId="59" applyNumberFormat="1" applyFont="1" applyFill="1" applyBorder="1" applyAlignment="1">
      <alignment horizontal="center" vertical="center" wrapText="1"/>
      <protection/>
    </xf>
    <xf numFmtId="0" fontId="9" fillId="0" borderId="16" xfId="59" applyNumberFormat="1" applyFont="1" applyFill="1" applyBorder="1" applyAlignment="1">
      <alignment horizontal="center" vertical="center" wrapText="1"/>
      <protection/>
    </xf>
    <xf numFmtId="0" fontId="50" fillId="0" borderId="12" xfId="59" applyFont="1" applyFill="1" applyBorder="1" applyAlignment="1">
      <alignment horizontal="center"/>
      <protection/>
    </xf>
    <xf numFmtId="0" fontId="50" fillId="0" borderId="13" xfId="59" applyFont="1" applyFill="1" applyBorder="1" applyAlignment="1">
      <alignment horizontal="center"/>
      <protection/>
    </xf>
    <xf numFmtId="0" fontId="50" fillId="0" borderId="14" xfId="59" applyFont="1" applyFill="1" applyBorder="1" applyAlignment="1">
      <alignment horizontal="center"/>
      <protection/>
    </xf>
    <xf numFmtId="0" fontId="9" fillId="0" borderId="12" xfId="59" applyFont="1" applyFill="1" applyBorder="1" applyAlignment="1">
      <alignment horizontal="center" vertical="top"/>
      <protection/>
    </xf>
    <xf numFmtId="0" fontId="9" fillId="0" borderId="13" xfId="59" applyFont="1" applyFill="1" applyBorder="1" applyAlignment="1">
      <alignment horizontal="center" vertical="top"/>
      <protection/>
    </xf>
    <xf numFmtId="0" fontId="9" fillId="0" borderId="14" xfId="59" applyFont="1" applyFill="1" applyBorder="1" applyAlignment="1">
      <alignment horizontal="center" vertical="top"/>
      <protection/>
    </xf>
    <xf numFmtId="0" fontId="9" fillId="0" borderId="15" xfId="59" applyFont="1" applyFill="1" applyBorder="1" applyAlignment="1">
      <alignment horizontal="center" vertical="top"/>
      <protection/>
    </xf>
    <xf numFmtId="0" fontId="9" fillId="0" borderId="11" xfId="59" applyFont="1" applyFill="1" applyBorder="1" applyAlignment="1">
      <alignment horizontal="center" vertical="top"/>
      <protection/>
    </xf>
    <xf numFmtId="0" fontId="9" fillId="0" borderId="16" xfId="59" applyFont="1" applyFill="1" applyBorder="1" applyAlignment="1">
      <alignment horizontal="center" vertical="top"/>
      <protection/>
    </xf>
    <xf numFmtId="0" fontId="9" fillId="0" borderId="15" xfId="59" applyFont="1" applyFill="1" applyBorder="1" applyAlignment="1">
      <alignment horizontal="left" vertical="top"/>
      <protection/>
    </xf>
    <xf numFmtId="0" fontId="9" fillId="0" borderId="11" xfId="59" applyFont="1" applyFill="1" applyBorder="1" applyAlignment="1">
      <alignment horizontal="left" vertical="top"/>
      <protection/>
    </xf>
    <xf numFmtId="0" fontId="9" fillId="0" borderId="16" xfId="59" applyFont="1" applyFill="1" applyBorder="1" applyAlignment="1">
      <alignment horizontal="left" vertical="top"/>
      <protection/>
    </xf>
    <xf numFmtId="0" fontId="9" fillId="0" borderId="17" xfId="59" applyFont="1" applyFill="1" applyBorder="1" applyAlignment="1">
      <alignment horizontal="center" vertical="top"/>
      <protection/>
    </xf>
    <xf numFmtId="0" fontId="9" fillId="0" borderId="0" xfId="59" applyFont="1" applyFill="1" applyBorder="1" applyAlignment="1">
      <alignment horizontal="center" vertical="top"/>
      <protection/>
    </xf>
    <xf numFmtId="0" fontId="9" fillId="0" borderId="18" xfId="59" applyFont="1" applyFill="1" applyBorder="1" applyAlignment="1">
      <alignment horizontal="center" vertical="top"/>
      <protection/>
    </xf>
    <xf numFmtId="0" fontId="9" fillId="0" borderId="17" xfId="59" applyFont="1" applyFill="1" applyBorder="1" applyAlignment="1">
      <alignment horizontal="left" vertical="top"/>
      <protection/>
    </xf>
    <xf numFmtId="0" fontId="9" fillId="0" borderId="0" xfId="59" applyFont="1" applyFill="1" applyBorder="1" applyAlignment="1">
      <alignment horizontal="left" vertical="top"/>
      <protection/>
    </xf>
    <xf numFmtId="0" fontId="9" fillId="0" borderId="18" xfId="59" applyFont="1" applyFill="1" applyBorder="1" applyAlignment="1">
      <alignment horizontal="left" vertical="top"/>
      <protection/>
    </xf>
    <xf numFmtId="0" fontId="9" fillId="0" borderId="13" xfId="59" applyFont="1" applyFill="1" applyBorder="1" applyAlignment="1">
      <alignment horizontal="left" vertical="top"/>
      <protection/>
    </xf>
    <xf numFmtId="0" fontId="9" fillId="0" borderId="13" xfId="59" applyFont="1" applyFill="1" applyBorder="1" applyAlignment="1">
      <alignment horizontal="right" vertical="top"/>
      <protection/>
    </xf>
    <xf numFmtId="0" fontId="9" fillId="0" borderId="10" xfId="59" applyFont="1" applyFill="1" applyBorder="1" applyAlignment="1">
      <alignment horizontal="center" vertical="center"/>
      <protection/>
    </xf>
    <xf numFmtId="0" fontId="9" fillId="0" borderId="12" xfId="59" applyFont="1" applyFill="1" applyBorder="1" applyAlignment="1">
      <alignment horizontal="center" vertical="center"/>
      <protection/>
    </xf>
    <xf numFmtId="0" fontId="9" fillId="0" borderId="13" xfId="59" applyFont="1" applyFill="1" applyBorder="1" applyAlignment="1">
      <alignment horizontal="center" vertical="center"/>
      <protection/>
    </xf>
    <xf numFmtId="0" fontId="9" fillId="0" borderId="14" xfId="59" applyFont="1" applyFill="1" applyBorder="1" applyAlignment="1">
      <alignment horizontal="center" vertical="center"/>
      <protection/>
    </xf>
    <xf numFmtId="0" fontId="9" fillId="0" borderId="17" xfId="59" applyFont="1" applyFill="1" applyBorder="1" applyAlignment="1">
      <alignment horizontal="center" vertical="center"/>
      <protection/>
    </xf>
    <xf numFmtId="0" fontId="9" fillId="0" borderId="0" xfId="59" applyFont="1" applyFill="1" applyBorder="1" applyAlignment="1">
      <alignment horizontal="center" vertical="center"/>
      <protection/>
    </xf>
    <xf numFmtId="0" fontId="9" fillId="0" borderId="18" xfId="59" applyFont="1" applyFill="1" applyBorder="1" applyAlignment="1">
      <alignment horizontal="center" vertical="center"/>
      <protection/>
    </xf>
    <xf numFmtId="0" fontId="9" fillId="0" borderId="15" xfId="59" applyFont="1" applyFill="1" applyBorder="1" applyAlignment="1">
      <alignment horizontal="center" vertical="center"/>
      <protection/>
    </xf>
    <xf numFmtId="0" fontId="9" fillId="0" borderId="11" xfId="59" applyFont="1" applyFill="1" applyBorder="1" applyAlignment="1">
      <alignment horizontal="center" vertical="center"/>
      <protection/>
    </xf>
    <xf numFmtId="0" fontId="9" fillId="0" borderId="16" xfId="59" applyFont="1" applyFill="1" applyBorder="1" applyAlignment="1">
      <alignment horizontal="center" vertical="center"/>
      <protection/>
    </xf>
    <xf numFmtId="0" fontId="9" fillId="0" borderId="10" xfId="59" applyFont="1" applyFill="1" applyBorder="1" applyAlignment="1">
      <alignment horizontal="right" vertical="top"/>
      <protection/>
    </xf>
    <xf numFmtId="2" fontId="9" fillId="0" borderId="10" xfId="59" applyNumberFormat="1" applyFont="1" applyFill="1" applyBorder="1" applyAlignment="1">
      <alignment horizontal="right" vertical="top"/>
      <protection/>
    </xf>
    <xf numFmtId="0" fontId="9" fillId="0" borderId="15" xfId="59" applyFont="1" applyFill="1" applyBorder="1" applyAlignment="1">
      <alignment horizontal="center" vertical="top" wrapText="1"/>
      <protection/>
    </xf>
    <xf numFmtId="0" fontId="9" fillId="0" borderId="11" xfId="59" applyFont="1" applyFill="1" applyBorder="1" applyAlignment="1">
      <alignment horizontal="center" vertical="top" wrapText="1"/>
      <protection/>
    </xf>
    <xf numFmtId="0" fontId="9" fillId="0" borderId="16" xfId="59" applyFont="1" applyFill="1" applyBorder="1" applyAlignment="1">
      <alignment horizontal="center" vertical="top" wrapText="1"/>
      <protection/>
    </xf>
    <xf numFmtId="0" fontId="9" fillId="0" borderId="12" xfId="59" applyFont="1" applyFill="1" applyBorder="1" applyAlignment="1">
      <alignment horizontal="left" vertical="top" wrapText="1"/>
      <protection/>
    </xf>
    <xf numFmtId="0" fontId="0" fillId="0" borderId="13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2" fontId="9" fillId="0" borderId="10" xfId="59" applyNumberFormat="1" applyFont="1" applyFill="1" applyBorder="1" applyAlignment="1">
      <alignment horizontal="center" vertical="top"/>
      <protection/>
    </xf>
    <xf numFmtId="0" fontId="9" fillId="0" borderId="0" xfId="59" applyFont="1" applyFill="1" applyBorder="1" applyAlignment="1">
      <alignment horizontal="right" vertical="top"/>
      <protection/>
    </xf>
    <xf numFmtId="14" fontId="9" fillId="0" borderId="0" xfId="59" applyNumberFormat="1" applyFont="1" applyFill="1" applyBorder="1" applyAlignment="1">
      <alignment horizontal="center" vertical="top"/>
      <protection/>
    </xf>
    <xf numFmtId="0" fontId="9" fillId="0" borderId="0" xfId="59" applyFont="1" applyFill="1" applyBorder="1" applyAlignment="1">
      <alignment horizontal="left" vertical="center"/>
      <protection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4" xfId="54"/>
    <cellStyle name="Обычный 3" xfId="55"/>
    <cellStyle name="Обычный 3 2" xfId="56"/>
    <cellStyle name="Обычный 4" xfId="57"/>
    <cellStyle name="Обычный 5" xfId="58"/>
    <cellStyle name="Обычный 6" xfId="59"/>
    <cellStyle name="Обычный 7" xfId="60"/>
    <cellStyle name="Обычный 7 2" xfId="61"/>
    <cellStyle name="Обычный 9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ergo\Resource\ECONOM\IZDERSKI\IZDPL200\UGOL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E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E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p-2\kpe\DOCUME~1\Ogaraeva.FST\LOCALS~1\Temp\Rar$DI00.860\Documents%20and%20Settings\Shumeev\Local%20Settings\Temporary%20Internet%20Files\OLKAB4\Form1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CASH\AZR\OCT99\TODAY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p-2\kpe\Documents%20and%20Settings\Rromashchenko.FST\&#1056;&#1072;&#1073;&#1086;&#1095;&#1080;&#1081;%20&#1089;&#1090;&#1086;&#1083;\&#1055;&#1056;&#1040;&#1042;&#1051;&#1045;&#1053;&#1048;&#1045;%202007\&#1041;&#1072;&#1083;&#1072;&#1085;&#1089;%20&#1101;&#1085;&#1077;&#1088;&#1075;&#1080;&#1103;%20%202007%20&#1055;&#1088;&#1072;&#1074;&#1083;&#1077;&#1085;&#1080;&#1077;031006\21%2008%2006%20&#1073;&#1072;&#1083;&#1072;&#1085;&#1089;&#1099;%20&#1086;&#1090;%20&#1052;&#1053;&#1042;\Form9-&#1057;&#1072;&#1093;&#1072;&#1083;&#1080;&#1085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kcom3\&#1084;&#1086;&#1080;%20&#1076;&#1086;&#1082;&#1091;&#1084;&#1077;&#1085;&#1090;&#1099;\GMTarif301\Tari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&#1058;&#1040;&#1056;&#1048;&#1060;&#1067;\2013\&#1059;&#1057;&#1051;&#1059;&#1043;&#1040;%20&#1055;&#1054;%20&#1055;&#1045;&#1056;&#1045;&#1044;&#1040;&#1063;&#1045;%202013%20&#1043;\&#1091;&#1089;&#1083;&#1091;&#1075;&#1072;%20&#1080;&#1079;%20&#1088;&#1101;&#1082;%20&#1086;&#1090;%2021%20&#1076;&#1077;&#1082;&#1072;&#1073;&#1088;&#1103;\&#1086;&#1090;&#1082;&#1072;&#1079;%20&#1086;&#1090;%20&#1087;&#1077;&#1088;&#1077;&#1076;&#1072;&#1095;&#1080;%20&#1060;&#1057;&#1050;\PREDEL.ELEC.2010v1.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kcom3\&#1084;&#1086;&#1080;%20&#1076;&#1086;&#1082;&#1091;&#1084;&#1077;&#1085;&#1090;&#1099;\Documents%20and%20Settings\1\&#1052;&#1086;&#1080;%20&#1076;&#1086;&#1082;&#1091;&#1084;&#1077;&#1085;&#1090;&#1099;\&#1054;&#1040;&#1054;%20&#1052;&#1086;&#1088;&#1076;&#1086;&#1074;&#1101;&#1085;&#1077;&#1088;&#1075;&#1086;\2008\&#1064;&#1072;&#1073;&#1083;&#1086;&#1085;%20&#1060;&#1057;&#1058;%20&#1085;&#1072;%202008%20&#1075;&#1086;&#1076;%2028.04.07&#1075;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kcom3\&#1084;&#1086;&#1080;%20&#1076;&#1086;&#1082;&#1091;&#1084;&#1077;&#1085;&#1090;&#1099;\DOCUME~1\nesel\LOCALS~1\Temp\C.Lotus.Notes.Data\&#1055;&#1077;&#1088;&#1077;&#1090;&#1086;&#1082;&#1080;%20&#1076;&#1077;&#1082;&#1072;&#1073;&#1088;&#1100;\pereto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&#1058;&#1040;&#1056;&#1048;&#1060;&#1067;\2013\&#1059;&#1057;&#1051;&#1059;&#1043;&#1040;%20&#1055;&#1054;%20&#1055;&#1045;&#1056;&#1045;&#1044;&#1040;&#1063;&#1045;%202013%20&#1043;\&#1091;&#1089;&#1083;&#1091;&#1075;&#1072;%20&#1080;&#1079;%20&#1088;&#1101;&#1082;%20&#1086;&#1090;%2021%20&#1076;&#1077;&#1082;&#1072;&#1073;&#1088;&#1103;\&#1086;&#1090;&#1082;&#1072;&#1079;%20&#1086;&#1090;%20&#1087;&#1077;&#1088;&#1077;&#1076;&#1072;&#1095;&#1080;%20&#1060;&#1057;&#1050;\25%20&#1088;&#1072;&#1089;&#1095;&#1077;&#1090;%20&#1091;&#1089;&#1083;&#1091;&#1075;&#108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101;&#1101;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s\&#1060;&#1054;&#1056;&#1069;&#1052;\DOCUME~1\9335~1\LOCALS~1\Temp\bat\proverk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2009%20&#1075;&#1086;&#1076;%20&#1056;&#1069;&#1050;\&#1082;&#1086;&#1085;&#1077;&#1095;&#1085;&#1099;&#1081;%20&#1090;&#1072;&#1088;&#1080;&#1092;%2011.12.2008%20&#1075;\18.12.08%20&#1075;\2009%20&#1052;&#1086;&#1088;&#1076;&#1086;&#1074;&#1080;&#1103;%20&#1088;&#1072;&#1089;&#1095;&#1077;&#1090;%20&#1091;&#1089;&#1083;&#1091;&#1075;&#1080;%20&#1057;&#1042;&#1054;&#1044;%20&#1054;&#1044;&#1053;&#1054;&#1057;&#1058;&#1040;&#1042;&#1054;&#1063;&#1053;&#1067;&#1049;%20%20xl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E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FES"/>
      <sheetName val="Лист1"/>
      <sheetName val="Позиция"/>
      <sheetName val="ВАРИАНТ 3 РАБОЧИЙ"/>
      <sheetName val="20"/>
      <sheetName val="23"/>
      <sheetName val="26"/>
      <sheetName val="27"/>
      <sheetName val="28"/>
      <sheetName val="21"/>
      <sheetName val="29"/>
      <sheetName val="Справочники"/>
      <sheetName val="25"/>
      <sheetName val="19"/>
      <sheetName val="22"/>
      <sheetName val="24"/>
      <sheetName val="UGOL"/>
      <sheetName val="Кедровский"/>
      <sheetName val="TEHSHEET"/>
      <sheetName val="план 2000"/>
      <sheetName val="Перегруппировка"/>
      <sheetName val="ПрЭС"/>
      <sheetName val="Главная для ТП"/>
      <sheetName val="1.15 (д.б.)"/>
      <sheetName val="Заголовок"/>
      <sheetName val="EKDEB90"/>
      <sheetName val="Смета_"/>
      <sheetName val="ФОТ по месяцам"/>
      <sheetName val="Смета ДУ и ПД"/>
      <sheetName val="Главная"/>
      <sheetName val="на_1_тут"/>
      <sheetName val="ВАРИАНТ_3_РАБОЧИЙ"/>
      <sheetName val="план_2000"/>
      <sheetName val="Главная_для_ТП"/>
      <sheetName val="1_15_(д_б_)"/>
      <sheetName val="БДР"/>
      <sheetName val="прочие доходы"/>
      <sheetName val="ТЭП ТНС утв."/>
      <sheetName val="КПЭ"/>
      <sheetName val="ОНА,ОНО"/>
      <sheetName val="Т6"/>
      <sheetName val="1. свод филиалы"/>
      <sheetName val="1. ИА"/>
      <sheetName val="1. свод ЛЭ"/>
      <sheetName val="Смета2 проект. раб."/>
      <sheetName val="Drop down lists"/>
      <sheetName val="T0"/>
      <sheetName val="служебная"/>
      <sheetName val="реестр сф 2012"/>
      <sheetName val="Итоги"/>
      <sheetName val="Лист2"/>
      <sheetName val="Списки"/>
      <sheetName val="список"/>
      <sheetName val="Гр5(о)"/>
      <sheetName val="共機J"/>
      <sheetName val="Сводка - лизинг"/>
      <sheetName val="SET"/>
      <sheetName val="Сведения"/>
      <sheetName val="База"/>
      <sheetName val="Свод"/>
      <sheetName val="перекрестка"/>
      <sheetName val="16"/>
      <sheetName val="18.2"/>
      <sheetName val="4"/>
      <sheetName val="6"/>
      <sheetName val="6 Списки"/>
      <sheetName val="15"/>
      <sheetName val="17.1"/>
      <sheetName val="2.3"/>
      <sheetName val="P2.1"/>
      <sheetName val="control"/>
      <sheetName val="Регионы"/>
      <sheetName val="NEW-PANEL"/>
      <sheetName val="Свод сметы"/>
      <sheetName val="Handbook"/>
      <sheetName val="Автозаполнение"/>
      <sheetName val="П.8."/>
      <sheetName val="Перечень"/>
      <sheetName val="Справочник коды"/>
      <sheetName val="база подразделение"/>
      <sheetName val="база статьи затрат"/>
      <sheetName val="БД"/>
      <sheetName val="ID ПС"/>
      <sheetName val="Информ-я о регулируемой орг-и"/>
      <sheetName val="Нормы325"/>
      <sheetName val="TOPLIWO"/>
      <sheetName val="2018"/>
      <sheetName val="2019"/>
      <sheetName val="Справочник"/>
      <sheetName val="договора-ОТЧЕТутв.БП"/>
      <sheetName val="Справочно"/>
      <sheetName val="Типовые причины"/>
      <sheetName val="БЗ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ээ"/>
      <sheetName val="FST5"/>
      <sheetName val="Баланс ээ"/>
      <sheetName val="Баланс мощности"/>
      <sheetName val="regs"/>
      <sheetName val="ЭСО"/>
      <sheetName val="сбыт"/>
      <sheetName val="Ген. не уч. ОРЭМ"/>
      <sheetName val="на 1 тут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17.1"/>
      <sheetName val="24"/>
      <sheetName val="25"/>
      <sheetName val="Заголовок"/>
      <sheetName val="ээ"/>
      <sheetName val="FST5"/>
      <sheetName val="Баланс ээ"/>
      <sheetName val="Баланс мощности"/>
      <sheetName val="regs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Лист1"/>
      <sheetName val="форма 2"/>
      <sheetName val="Производство электроэнергии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2007"/>
      <sheetName val="Неделя"/>
      <sheetName val="FES"/>
      <sheetName val="Справочно"/>
      <sheetName val="01-02 (БДиР Общества)"/>
      <sheetName val="Шины"/>
      <sheetName val="Дни"/>
      <sheetName val="СЭ"/>
      <sheetName val="производство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сети 2007"/>
      <sheetName val="Лист3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  <sheetName val="25"/>
      <sheetName val="26"/>
      <sheetName val="29"/>
      <sheetName val="УП _2004"/>
      <sheetName val=""/>
      <sheetName val="15_э2"/>
      <sheetName val="мар_20011"/>
      <sheetName val="Приложение_11"/>
      <sheetName val="Приложение_21"/>
      <sheetName val="Приложение_31"/>
      <sheetName val="форма_21"/>
      <sheetName val="Производство_электроэнергии4"/>
      <sheetName val="План_Газпрома1"/>
      <sheetName val="Продажи_реальные_и_прогноз_20_1"/>
      <sheetName val="тех__нужды2"/>
      <sheetName val="соб__нужды2"/>
      <sheetName val="подготовка_кадров1"/>
      <sheetName val="9_41"/>
      <sheetName val="содер_зд1"/>
      <sheetName val="9_31"/>
      <sheetName val="расш__6-п1"/>
      <sheetName val="9_1_11"/>
      <sheetName val="тех__нужды3"/>
      <sheetName val="соб__нужды3"/>
      <sheetName val="Програм__обеспеч__и_лиц_1"/>
      <sheetName val="ТУ_51"/>
      <sheetName val="усл_стор_орг__(9_2,_9_4_и_9_5_1"/>
      <sheetName val="Инф_-вычисл__услуги1"/>
      <sheetName val="Матер-лы_для_средств_связи1"/>
      <sheetName val="Баланс_(Ф1)1"/>
      <sheetName val="налог_на_имущество_9_мес_20071"/>
      <sheetName val="2014_(2)1"/>
      <sheetName val="Баланс_ЭЭ4"/>
      <sheetName val="услуги_непроизводств_4"/>
      <sheetName val="другие_затраты_с-ст4"/>
      <sheetName val="налоги_в_с-ст4"/>
      <sheetName val="%_за_кредит4"/>
      <sheetName val="поощрение_(ДВ)4"/>
      <sheetName val="другие_из_прибыли4"/>
      <sheetName val="БД_2_34"/>
      <sheetName val="для_тарифов1"/>
      <sheetName val="15_э1"/>
      <sheetName val="Производство_электроэнергии3"/>
      <sheetName val="План_Газпрома"/>
      <sheetName val="Продажи_реальные_и_прогноз_20_л"/>
      <sheetName val="подготовка_кадров"/>
      <sheetName val="9_4"/>
      <sheetName val="содер_зд"/>
      <sheetName val="9_3"/>
      <sheetName val="расш__6-п"/>
      <sheetName val="9_1_1"/>
      <sheetName val="тех__нужды1"/>
      <sheetName val="соб__нужды1"/>
      <sheetName val="Програм__обеспеч__и_лиц_"/>
      <sheetName val="ТУ_5"/>
      <sheetName val="усл_стор_орг__(9_2,_9_4_и_9_5_)"/>
      <sheetName val="Инф_-вычисл__услуги"/>
      <sheetName val="Матер-лы_для_средств_связи"/>
      <sheetName val="Баланс_(Ф1)"/>
      <sheetName val="налог_на_имущество_9_мес_2007"/>
      <sheetName val="2014_(2)"/>
      <sheetName val="Баланс_ЭЭ3"/>
      <sheetName val="услуги_непроизводств_3"/>
      <sheetName val="другие_затраты_с-ст3"/>
      <sheetName val="налоги_в_с-ст3"/>
      <sheetName val="%_за_кредит3"/>
      <sheetName val="поощрение_(ДВ)3"/>
      <sheetName val="другие_из_прибыли3"/>
      <sheetName val="БД_2_33"/>
      <sheetName val="для_тарифов"/>
      <sheetName val="0"/>
      <sheetName val="Свод"/>
      <sheetName val="index"/>
      <sheetName val="ЗАО_мес"/>
      <sheetName val="ЗАО_н.ит"/>
      <sheetName val="Лист5"/>
      <sheetName val="3 квартал"/>
      <sheetName val="Справочник БДР"/>
      <sheetName val="Списки"/>
      <sheetName val="ИнвестицииСвод"/>
      <sheetName val="Спр_ мест"/>
      <sheetName val="Электра"/>
      <sheetName val="Спецпитание"/>
      <sheetName val="КИП (эксплуатация и ВДГО)"/>
      <sheetName val="Матер.и компл.для комп.и оргтех"/>
      <sheetName val="мыло, паста"/>
      <sheetName val="электрооб."/>
      <sheetName val="Электротовары"/>
      <sheetName val="Мат-лы для тек.рем.электрооб."/>
      <sheetName val="др. матер ВДГО,СМБ"/>
      <sheetName val="Стоимость ЭЭ"/>
      <sheetName val="ЭСО"/>
      <sheetName val="сбыт"/>
      <sheetName val="Ген. не уч. ОРЭМ"/>
      <sheetName val="16"/>
      <sheetName val="17"/>
      <sheetName val="Ф-1 (для АО-энерго)"/>
      <sheetName val="Ф-2 (для АО-энерго)"/>
      <sheetName val="перекрестка"/>
      <sheetName val="17.1"/>
      <sheetName val="24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СписочнаяЧисленность"/>
      <sheetName val="эл ст"/>
      <sheetName val="Оборудование_стоим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GRES.2007.5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  <sheetName val="фев(ф)"/>
      <sheetName val="% транспортировки"/>
      <sheetName val="3"/>
      <sheetName val="ОС до 40 т.р."/>
      <sheetName val="1.411.1"/>
      <sheetName val="regs"/>
      <sheetName val="31.08.2004"/>
      <sheetName val="коммунальные"/>
      <sheetName val="расш. зарплаты (к 9.1. 9.1.1.) "/>
      <sheetName val="ПЕРЕСЧЕТ"/>
      <sheetName val="СЗ-процессинг"/>
      <sheetName val="Нормативы"/>
      <sheetName val="Параметры"/>
      <sheetName val="СЗ-собственная деятельность"/>
      <sheetName val="Темников"/>
      <sheetName val="списки"/>
      <sheetName val="Технич.лист"/>
      <sheetName val="VLOOKUP"/>
      <sheetName val="INPUTMASTER"/>
      <sheetName val="#ССЫЛКА"/>
      <sheetName val="1_411_1"/>
      <sheetName val="9_3"/>
      <sheetName val="_ транспортировки"/>
      <sheetName val="ОС до 40 т_р_"/>
      <sheetName val="31_08_2004"/>
      <sheetName val="тех. нужды"/>
      <sheetName val="соб. нужды"/>
      <sheetName val="Отрадное"/>
      <sheetName val="КП"/>
      <sheetName val="field"/>
      <sheetName val="Детализация"/>
      <sheetName val="Справочник затрат_СБ"/>
      <sheetName val="Financing"/>
      <sheetName val="91 форма 2 1 полуг"/>
      <sheetName val="Производство электроэнергии"/>
      <sheetName val="ПРОГНОЗ_1"/>
      <sheetName val="тар"/>
      <sheetName val="т1.15(смета8а)"/>
      <sheetName val="Ис. данные эк"/>
      <sheetName val="Проценты"/>
      <sheetName val="План Газпрома"/>
      <sheetName val="Лист1"/>
      <sheetName val="Тарифы _ЗН"/>
      <sheetName val="Тарифы _СК"/>
      <sheetName val="гтэс-24"/>
      <sheetName val="гтэс-72"/>
      <sheetName val="рвдс"/>
      <sheetName val="рвдс зм"/>
      <sheetName val="ртвс-1"/>
      <sheetName val="ртвс-2"/>
      <sheetName val="ртвс-3"/>
      <sheetName val="ртвс зм"/>
      <sheetName val="РТиЭС"/>
      <sheetName val="РЭС"/>
      <sheetName val="рэс зм"/>
      <sheetName val="Таз."/>
      <sheetName val="эмц"/>
      <sheetName val="всего"/>
      <sheetName val="Фин план"/>
      <sheetName val="Справочник"/>
      <sheetName val="Потребность в МТР"/>
      <sheetName val="EKDEB90"/>
      <sheetName val="П 4"/>
      <sheetName val="П 1"/>
      <sheetName val="П 21-1"/>
      <sheetName val="ОС до 40 т.р. "/>
      <sheetName val="не_удалять"/>
      <sheetName val="подготовка кадров"/>
      <sheetName val="ВНЕОБ"/>
      <sheetName val="ДО"/>
      <sheetName val="МСБ"/>
      <sheetName val="Налоги"/>
      <sheetName val="ПДиР"/>
      <sheetName val="ПП"/>
      <sheetName val="СМЕТА(ГПЗ)"/>
      <sheetName val="КОММ"/>
      <sheetName val="СМЕТА(НГДО)"/>
      <sheetName val="СМЕТА(НПЗ)"/>
      <sheetName val="КОММ(НПО)"/>
      <sheetName val="СМЕТА(ПДО)"/>
      <sheetName val="СМЕТА(НПО)"/>
      <sheetName val="ТЗР"/>
      <sheetName val="УПР"/>
      <sheetName val="П"/>
      <sheetName val="CF"/>
      <sheetName val="СЗ_процессинг"/>
      <sheetName val="смета+расш."/>
      <sheetName val="index"/>
      <sheetName val="Лист2"/>
      <sheetName val="1.401.2"/>
      <sheetName val="Справ-к БДР выручка"/>
      <sheetName val="Справочник ЦФО"/>
      <sheetName val="35998"/>
      <sheetName val="44"/>
      <sheetName val="92"/>
      <sheetName val="94"/>
      <sheetName val="97"/>
      <sheetName val="Отчет"/>
      <sheetName val="Настройки"/>
      <sheetName val="Общая"/>
      <sheetName val="Лист3"/>
      <sheetName val="ОЦСГ"/>
      <sheetName val="TECHSHEET"/>
      <sheetName val="МетодыРасчета"/>
      <sheetName val="ээ"/>
      <sheetName val="Стоимость ЭЭ"/>
      <sheetName val="ЭСО"/>
      <sheetName val="сбыт"/>
      <sheetName val="Ген. не уч. ОРЭМ"/>
      <sheetName val="Свод"/>
    </sheetNames>
    <sheetDataSet>
      <sheetData sheetId="2"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Регионы"/>
      <sheetName val="Справочники"/>
      <sheetName val="свод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17.1"/>
      <sheetName val="24"/>
      <sheetName val="25"/>
      <sheetName val="ээ"/>
      <sheetName val="FST5"/>
    </sheetNames>
    <sheetDataSet>
      <sheetData sheetId="13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</row>
        <row r="25">
          <cell r="A25" t="str">
            <v>Костромская область</v>
          </cell>
        </row>
        <row r="26">
          <cell r="A26" t="str">
            <v>Краснодарский край</v>
          </cell>
        </row>
        <row r="27">
          <cell r="A27" t="str">
            <v>Красноярский край</v>
          </cell>
        </row>
        <row r="28">
          <cell r="A28" t="str">
            <v>Курганская область</v>
          </cell>
        </row>
        <row r="29">
          <cell r="A29" t="str">
            <v>Курская область</v>
          </cell>
        </row>
        <row r="30">
          <cell r="A30" t="str">
            <v>Ленинградская область</v>
          </cell>
        </row>
        <row r="31">
          <cell r="A31" t="str">
            <v>Липецкая область</v>
          </cell>
        </row>
        <row r="32">
          <cell r="A32" t="str">
            <v>Магаданская область</v>
          </cell>
        </row>
        <row r="33">
          <cell r="A33" t="str">
            <v>г. Москва и Московская область</v>
          </cell>
        </row>
        <row r="34">
          <cell r="A34" t="str">
            <v>Мурманская область</v>
          </cell>
        </row>
        <row r="35">
          <cell r="A35" t="str">
            <v>Ненецкий автономный округ</v>
          </cell>
        </row>
        <row r="36">
          <cell r="A36" t="str">
            <v>Нижегородская область</v>
          </cell>
        </row>
        <row r="37">
          <cell r="A37" t="str">
            <v>Новгородская область</v>
          </cell>
        </row>
        <row r="38">
          <cell r="A38" t="str">
            <v>Новосибирская область</v>
          </cell>
        </row>
        <row r="39">
          <cell r="A39" t="str">
            <v>Омская область</v>
          </cell>
        </row>
        <row r="40">
          <cell r="A40" t="str">
            <v>Оренбургская область</v>
          </cell>
        </row>
        <row r="41">
          <cell r="A41" t="str">
            <v>Орловская область</v>
          </cell>
        </row>
        <row r="42">
          <cell r="A42" t="str">
            <v>Пензенская область</v>
          </cell>
        </row>
        <row r="43">
          <cell r="A43" t="str">
            <v>Пермская область и Коми-Пермяцкий АО</v>
          </cell>
        </row>
        <row r="44">
          <cell r="A44" t="str">
            <v>Приморский край</v>
          </cell>
        </row>
        <row r="45">
          <cell r="A45" t="str">
            <v>Псковская область</v>
          </cell>
        </row>
        <row r="46">
          <cell r="A46" t="str">
            <v>Республика Адыгея</v>
          </cell>
        </row>
        <row r="47">
          <cell r="A47" t="str">
            <v>Республика Алтай</v>
          </cell>
        </row>
        <row r="48">
          <cell r="A48" t="str">
            <v>Республика Башкортостан</v>
          </cell>
        </row>
        <row r="49">
          <cell r="A49" t="str">
            <v>Республика Бурятия</v>
          </cell>
        </row>
        <row r="50">
          <cell r="A50" t="str">
            <v>Республика Дагестан</v>
          </cell>
        </row>
        <row r="51">
          <cell r="A51" t="str">
            <v>Республика Ингушетия</v>
          </cell>
        </row>
        <row r="52">
          <cell r="A52" t="str">
            <v>Республика Калмыкия</v>
          </cell>
        </row>
        <row r="53">
          <cell r="A53" t="str">
            <v>Республика Карелия</v>
          </cell>
        </row>
        <row r="54">
          <cell r="A54" t="str">
            <v>Республика Коми</v>
          </cell>
        </row>
        <row r="55">
          <cell r="A55" t="str">
            <v>Республика Марий Эл</v>
          </cell>
        </row>
        <row r="56">
          <cell r="A56" t="str">
            <v>Республика Мордовия</v>
          </cell>
        </row>
        <row r="57">
          <cell r="A57" t="str">
            <v>Республика Саха (Якутия)</v>
          </cell>
        </row>
        <row r="58">
          <cell r="A58" t="str">
            <v>Республика Северная Осетия-Алания</v>
          </cell>
        </row>
        <row r="59">
          <cell r="A59" t="str">
            <v>Республика Татарстан</v>
          </cell>
        </row>
        <row r="60">
          <cell r="A60" t="str">
            <v>Республика Тыва</v>
          </cell>
        </row>
        <row r="61">
          <cell r="A61" t="str">
            <v>Республика Хакасия</v>
          </cell>
        </row>
        <row r="62">
          <cell r="A62" t="str">
            <v>Ростовская область</v>
          </cell>
        </row>
        <row r="63">
          <cell r="A63" t="str">
            <v>Рязанская область</v>
          </cell>
        </row>
        <row r="64">
          <cell r="A64" t="str">
            <v>Самарская область</v>
          </cell>
        </row>
        <row r="65">
          <cell r="A65" t="str">
            <v>г. Санкт-Петербург и Ленинградская область</v>
          </cell>
        </row>
        <row r="66">
          <cell r="A66" t="str">
            <v>Саратовская область</v>
          </cell>
        </row>
        <row r="67">
          <cell r="A67" t="str">
            <v>Сахалинская область</v>
          </cell>
        </row>
        <row r="68">
          <cell r="A68" t="str">
            <v>Свердловская область</v>
          </cell>
        </row>
        <row r="69">
          <cell r="A69" t="str">
            <v>Смоленская область</v>
          </cell>
        </row>
        <row r="70">
          <cell r="A70" t="str">
            <v>Ставропольский край</v>
          </cell>
        </row>
        <row r="71">
          <cell r="A71" t="str">
            <v>Таймырский (Долгано-Ненецкий) автономный округ</v>
          </cell>
        </row>
        <row r="72">
          <cell r="A72" t="str">
            <v>Тамбовская область</v>
          </cell>
        </row>
        <row r="73">
          <cell r="A73" t="str">
            <v>Тверская область</v>
          </cell>
        </row>
        <row r="74">
          <cell r="A74" t="str">
            <v>Томская область</v>
          </cell>
        </row>
        <row r="75">
          <cell r="A75" t="str">
            <v>Тульская область</v>
          </cell>
        </row>
        <row r="76">
          <cell r="A76" t="str">
            <v>Тюменская область</v>
          </cell>
        </row>
        <row r="77">
          <cell r="A77" t="str">
            <v>Удмуртская республика</v>
          </cell>
        </row>
        <row r="78">
          <cell r="A78" t="str">
            <v>Ульяновская область</v>
          </cell>
        </row>
        <row r="79">
          <cell r="A79" t="str">
            <v>Усть-Ордынский Бурятский автономный округ</v>
          </cell>
        </row>
        <row r="80">
          <cell r="A80" t="str">
            <v>Хабаровский край</v>
          </cell>
        </row>
        <row r="81">
          <cell r="A81" t="str">
            <v>Ханты-Мансийский автономный округ</v>
          </cell>
        </row>
        <row r="82">
          <cell r="A82" t="str">
            <v>Челябинская область</v>
          </cell>
        </row>
        <row r="83">
          <cell r="A83" t="str">
            <v>Чеченская республика</v>
          </cell>
        </row>
        <row r="84">
          <cell r="A84" t="str">
            <v>Читинская область</v>
          </cell>
        </row>
        <row r="85">
          <cell r="A85" t="str">
            <v>Чувашская республика</v>
          </cell>
        </row>
        <row r="86">
          <cell r="A86" t="str">
            <v>Чукотский автономный округ</v>
          </cell>
        </row>
        <row r="87">
          <cell r="A87" t="str">
            <v>Ямало-Ненецкий автономный округ</v>
          </cell>
        </row>
        <row r="88">
          <cell r="A88" t="str">
            <v>Ярославская область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лад-таблица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влад_таблица"/>
      <sheetName val="Регионы"/>
      <sheetName val="Лист1"/>
    </sheetNames>
    <sheetDataSet>
      <sheetData sheetId="0">
        <row r="88">
          <cell r="F88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2007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Регионы"/>
      <sheetName val="Справочники"/>
      <sheetName val="Стоимость ЭЭ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</sheetNames>
    <sheetDataSet>
      <sheetData sheetId="1">
        <row r="28">
          <cell r="A28" t="str">
            <v>ТЭЦ-1</v>
          </cell>
        </row>
        <row r="29">
          <cell r="A29" t="str">
            <v>ГРЭС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"/>
      <sheetName val="Т7_ТУ"/>
      <sheetName val="Т8"/>
      <sheetName val="Ш_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Полезный отпуск"/>
    </sheetNames>
    <sheetDataSet>
      <sheetData sheetId="28">
        <row r="40">
          <cell r="B40" t="str">
            <v>Полезный отпуск электроэнергии ЭСО, всего</v>
          </cell>
        </row>
      </sheetData>
      <sheetData sheetId="34">
        <row r="12">
          <cell r="B12" t="str">
            <v>Итого</v>
          </cell>
        </row>
        <row r="18">
          <cell r="B18" t="str">
            <v>Итого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и"/>
      <sheetName val="Обновление"/>
      <sheetName val="Справочник"/>
      <sheetName val="сбыт"/>
      <sheetName val="ЭСО"/>
      <sheetName val="сети"/>
      <sheetName val="Ген. не уч. ОРЭМ"/>
      <sheetName val="Баланс ээ"/>
      <sheetName val="Баланс мощности"/>
      <sheetName val="Свод"/>
      <sheetName val="топливо"/>
      <sheetName val="Титул"/>
      <sheetName val="Прил 1"/>
      <sheetName val="Прил 2"/>
      <sheetName val="Прил 3"/>
      <sheetName val="regs"/>
      <sheetName val="Регионы"/>
      <sheetName val="Лист1"/>
    </sheetNames>
    <sheetDataSet>
      <sheetData sheetId="19">
        <row r="1">
          <cell r="A1" t="str">
            <v>Выберите регион из списка…</v>
          </cell>
        </row>
        <row r="2">
          <cell r="A2" t="str">
            <v>Алтайский край</v>
          </cell>
        </row>
        <row r="3">
          <cell r="A3" t="str">
            <v>Амурская область</v>
          </cell>
        </row>
        <row r="4">
          <cell r="A4" t="str">
            <v>Архангельская область</v>
          </cell>
        </row>
        <row r="5">
          <cell r="A5" t="str">
            <v>Астраханская область</v>
          </cell>
        </row>
        <row r="6">
          <cell r="A6" t="str">
            <v>г.Байконур</v>
          </cell>
        </row>
        <row r="7">
          <cell r="A7" t="str">
            <v>Белгородская область</v>
          </cell>
        </row>
        <row r="8">
          <cell r="A8" t="str">
            <v>Брянская область</v>
          </cell>
        </row>
        <row r="9">
          <cell r="A9" t="str">
            <v>Владимирская область</v>
          </cell>
        </row>
        <row r="10">
          <cell r="A10" t="str">
            <v>Волгоградская область</v>
          </cell>
        </row>
        <row r="11">
          <cell r="A11" t="str">
            <v>Вологодская область</v>
          </cell>
        </row>
        <row r="12">
          <cell r="A12" t="str">
            <v>Воронежская область</v>
          </cell>
        </row>
        <row r="13">
          <cell r="A13" t="str">
            <v>Еврейская автономная область</v>
          </cell>
        </row>
        <row r="14">
          <cell r="A14" t="str">
            <v>Ивановская область</v>
          </cell>
        </row>
        <row r="15">
          <cell r="A15" t="str">
            <v>Иркутская область</v>
          </cell>
        </row>
        <row r="16">
          <cell r="A16" t="str">
            <v>Кабардино-Балкарская республика</v>
          </cell>
        </row>
        <row r="17">
          <cell r="A17" t="str">
            <v>Калининградская область</v>
          </cell>
        </row>
        <row r="18">
          <cell r="A18" t="str">
            <v>Калужская область</v>
          </cell>
        </row>
        <row r="19">
          <cell r="A19" t="str">
            <v>Камчатский край</v>
          </cell>
        </row>
        <row r="20">
          <cell r="A20" t="str">
            <v>Карачаево-Черкесская республика</v>
          </cell>
        </row>
        <row r="21">
          <cell r="A21" t="str">
            <v>Кемеровская область</v>
          </cell>
        </row>
        <row r="22">
          <cell r="A22" t="str">
            <v>Кировская область</v>
          </cell>
        </row>
        <row r="23">
          <cell r="A23" t="str">
            <v>Корякский автономный округ</v>
          </cell>
        </row>
        <row r="24">
          <cell r="A24" t="str">
            <v>Костромская область</v>
          </cell>
        </row>
        <row r="25">
          <cell r="A25" t="str">
            <v>Краснодарский край</v>
          </cell>
        </row>
        <row r="26">
          <cell r="A26" t="str">
            <v>Красноярский край</v>
          </cell>
        </row>
        <row r="27">
          <cell r="A27" t="str">
            <v>Курганская область</v>
          </cell>
        </row>
        <row r="28">
          <cell r="A28" t="str">
            <v>Курская область</v>
          </cell>
        </row>
        <row r="29">
          <cell r="A29" t="str">
            <v>Ленинградская область</v>
          </cell>
        </row>
        <row r="30">
          <cell r="A30" t="str">
            <v>Липецкая область</v>
          </cell>
        </row>
        <row r="31">
          <cell r="A31" t="str">
            <v>Магаданская область</v>
          </cell>
        </row>
        <row r="32">
          <cell r="A32" t="str">
            <v>г. Москва</v>
          </cell>
        </row>
        <row r="33">
          <cell r="A33" t="str">
            <v>Московская область</v>
          </cell>
        </row>
        <row r="34">
          <cell r="A34" t="str">
            <v>Мурманская область</v>
          </cell>
        </row>
        <row r="35">
          <cell r="A35" t="str">
            <v>Ненецкий автономный округ</v>
          </cell>
        </row>
        <row r="36">
          <cell r="A36" t="str">
            <v>Нижегородская область</v>
          </cell>
        </row>
        <row r="37">
          <cell r="A37" t="str">
            <v>Новгородская область</v>
          </cell>
        </row>
        <row r="38">
          <cell r="A38" t="str">
            <v>Новосибирская область</v>
          </cell>
        </row>
        <row r="39">
          <cell r="A39" t="str">
            <v>Омская область</v>
          </cell>
        </row>
        <row r="40">
          <cell r="A40" t="str">
            <v>Оренбургская область</v>
          </cell>
        </row>
        <row r="41">
          <cell r="A41" t="str">
            <v>Орловская область</v>
          </cell>
        </row>
        <row r="42">
          <cell r="A42" t="str">
            <v>Пензенская область</v>
          </cell>
        </row>
        <row r="43">
          <cell r="A43" t="str">
            <v>Пермский край</v>
          </cell>
        </row>
        <row r="44">
          <cell r="A44" t="str">
            <v>Приморский край</v>
          </cell>
        </row>
        <row r="45">
          <cell r="A45" t="str">
            <v>Псковская область</v>
          </cell>
        </row>
        <row r="46">
          <cell r="A46" t="str">
            <v>Республика Адыгея</v>
          </cell>
        </row>
        <row r="47">
          <cell r="A47" t="str">
            <v>Республика Алтай</v>
          </cell>
        </row>
        <row r="48">
          <cell r="A48" t="str">
            <v>Республика Башкортостан</v>
          </cell>
        </row>
        <row r="49">
          <cell r="A49" t="str">
            <v>Республика Бурятия</v>
          </cell>
        </row>
        <row r="50">
          <cell r="A50" t="str">
            <v>Республика Дагестан</v>
          </cell>
        </row>
        <row r="51">
          <cell r="A51" t="str">
            <v>Республика Ингушетия</v>
          </cell>
        </row>
        <row r="52">
          <cell r="A52" t="str">
            <v>Республика Калмыкия</v>
          </cell>
        </row>
        <row r="53">
          <cell r="A53" t="str">
            <v>Республика Карелия</v>
          </cell>
        </row>
        <row r="54">
          <cell r="A54" t="str">
            <v>Республика Коми</v>
          </cell>
        </row>
        <row r="55">
          <cell r="A55" t="str">
            <v>Республика Марий Эл</v>
          </cell>
        </row>
        <row r="56">
          <cell r="A56" t="str">
            <v>Республика Мордовия</v>
          </cell>
        </row>
        <row r="57">
          <cell r="A57" t="str">
            <v>Республика Саха (Якутия)</v>
          </cell>
        </row>
        <row r="58">
          <cell r="A58" t="str">
            <v>Республика Северная Осетия-Алания</v>
          </cell>
        </row>
        <row r="59">
          <cell r="A59" t="str">
            <v>Республика Татарстан</v>
          </cell>
        </row>
        <row r="60">
          <cell r="A60" t="str">
            <v>Республика Тыва</v>
          </cell>
        </row>
        <row r="61">
          <cell r="A61" t="str">
            <v>Республика Хакасия</v>
          </cell>
        </row>
        <row r="62">
          <cell r="A62" t="str">
            <v>Ростовская область</v>
          </cell>
        </row>
        <row r="63">
          <cell r="A63" t="str">
            <v>Рязанская область</v>
          </cell>
        </row>
        <row r="64">
          <cell r="A64" t="str">
            <v>Самарская область</v>
          </cell>
        </row>
        <row r="65">
          <cell r="A65" t="str">
            <v>г.Санкт-Петербург</v>
          </cell>
        </row>
        <row r="66">
          <cell r="A66" t="str">
            <v>Саратовская область</v>
          </cell>
        </row>
        <row r="67">
          <cell r="A67" t="str">
            <v>Сахалинская область</v>
          </cell>
        </row>
        <row r="68">
          <cell r="A68" t="str">
            <v>Свердловская область</v>
          </cell>
        </row>
        <row r="69">
          <cell r="A69" t="str">
            <v>Смоленская область</v>
          </cell>
        </row>
        <row r="70">
          <cell r="A70" t="str">
            <v>Ставропольский край</v>
          </cell>
        </row>
        <row r="71">
          <cell r="A71" t="str">
            <v>Тамбовская область</v>
          </cell>
        </row>
        <row r="72">
          <cell r="A72" t="str">
            <v>Тверская область</v>
          </cell>
        </row>
        <row r="73">
          <cell r="A73" t="str">
            <v>Томская область</v>
          </cell>
        </row>
        <row r="74">
          <cell r="A74" t="str">
            <v>Тульская область</v>
          </cell>
        </row>
        <row r="75">
          <cell r="A75" t="str">
            <v>Тюменская область</v>
          </cell>
        </row>
        <row r="76">
          <cell r="A76" t="str">
            <v>Удмуртская республика</v>
          </cell>
        </row>
        <row r="77">
          <cell r="A77" t="str">
            <v>Ульяновская область</v>
          </cell>
        </row>
        <row r="78">
          <cell r="A78" t="str">
            <v>Усть-Ордынский Бурятский автономный округ</v>
          </cell>
        </row>
        <row r="79">
          <cell r="A79" t="str">
            <v>Хабаровский край</v>
          </cell>
        </row>
        <row r="80">
          <cell r="A80" t="str">
            <v>Ханты-Мансийский автономный округ</v>
          </cell>
        </row>
        <row r="81">
          <cell r="A81" t="str">
            <v>Челябинская область</v>
          </cell>
        </row>
        <row r="82">
          <cell r="A82" t="str">
            <v>Чеченская республика</v>
          </cell>
        </row>
        <row r="83">
          <cell r="A83" t="str">
            <v>Забайкальский край</v>
          </cell>
        </row>
        <row r="84">
          <cell r="A84" t="str">
            <v>Чувашская республика</v>
          </cell>
        </row>
        <row r="85">
          <cell r="A85" t="str">
            <v>Чукотский автономный округ</v>
          </cell>
        </row>
        <row r="86">
          <cell r="A86" t="str">
            <v>Ямало-Ненецкий автономный округ</v>
          </cell>
        </row>
        <row r="87">
          <cell r="A87" t="str">
            <v>Ярославская область</v>
          </cell>
        </row>
        <row r="94">
          <cell r="H94" t="str">
            <v>Да</v>
          </cell>
        </row>
        <row r="95">
          <cell r="H95" t="str">
            <v>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мета "/>
      <sheetName val="свод"/>
      <sheetName val="свод2"/>
      <sheetName val="2.3"/>
      <sheetName val="Баланс ээ"/>
      <sheetName val="Баланс мощности"/>
      <sheetName val="regs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ки"/>
      <sheetName val="source"/>
      <sheetName val="Ведомость1"/>
      <sheetName val="Ведомость2"/>
      <sheetName val="заполнение"/>
    </sheetNames>
    <sheetDataSet>
      <sheetData sheetId="1">
        <row r="1">
          <cell r="B1">
            <v>10</v>
          </cell>
          <cell r="D1">
            <v>2003</v>
          </cell>
        </row>
        <row r="13">
          <cell r="A13">
            <v>12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Диапазоны"/>
      <sheetName val="Инструкция"/>
      <sheetName val="Индексы"/>
      <sheetName val="Заголовок"/>
      <sheetName val="Update"/>
      <sheetName val="Справочник"/>
      <sheetName val="сбыт"/>
      <sheetName val="ЭСО"/>
      <sheetName val="сети"/>
      <sheetName val="Ген. не уч. ОРЭМ"/>
      <sheetName val="топливо"/>
      <sheetName val="Свод"/>
      <sheetName val="4 баланс ээ"/>
      <sheetName val="5 баланс мощности"/>
      <sheetName val="P2.1 усл. единицы"/>
      <sheetName val="P2.2 усл. единицы"/>
      <sheetName val="Расчет расходов RAB"/>
      <sheetName val="расчет НВВ РСК по RAB"/>
      <sheetName val="Лист1"/>
      <sheetName val="Расчет НВВ общий"/>
      <sheetName val="Расчет котловых тарифов"/>
      <sheetName val="перекрестка"/>
      <sheetName val="услуга прочие"/>
      <sheetName val="Параметры"/>
    </sheetNames>
    <sheetDataSet>
      <sheetData sheetId="12">
        <row r="13">
          <cell r="F13">
            <v>0</v>
          </cell>
        </row>
        <row r="14">
          <cell r="F14">
            <v>17.59</v>
          </cell>
        </row>
        <row r="15">
          <cell r="F15">
            <v>0</v>
          </cell>
        </row>
        <row r="16">
          <cell r="F16">
            <v>988.66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45.39</v>
          </cell>
        </row>
        <row r="21">
          <cell r="F21">
            <v>0</v>
          </cell>
        </row>
        <row r="22">
          <cell r="F22">
            <v>11.98</v>
          </cell>
        </row>
        <row r="23">
          <cell r="F23">
            <v>0</v>
          </cell>
        </row>
        <row r="24">
          <cell r="F24">
            <v>32.55</v>
          </cell>
        </row>
        <row r="25">
          <cell r="F25">
            <v>35.19</v>
          </cell>
        </row>
        <row r="26">
          <cell r="F26">
            <v>21.99</v>
          </cell>
        </row>
        <row r="27">
          <cell r="F27">
            <v>1153.3500000000001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1153.3500000000001</v>
          </cell>
        </row>
        <row r="31">
          <cell r="F31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5">
          <cell r="F45">
            <v>0</v>
          </cell>
        </row>
        <row r="47">
          <cell r="F47">
            <v>1153.3500000000001</v>
          </cell>
        </row>
        <row r="49">
          <cell r="F49">
            <v>0.943</v>
          </cell>
        </row>
        <row r="51">
          <cell r="F51">
            <v>12</v>
          </cell>
        </row>
      </sheetData>
      <sheetData sheetId="14">
        <row r="5">
          <cell r="E5" t="str">
            <v>L9</v>
          </cell>
          <cell r="K5">
            <v>988.66</v>
          </cell>
        </row>
        <row r="6">
          <cell r="D6">
            <v>1153.35</v>
          </cell>
          <cell r="E6" t="str">
            <v>L10</v>
          </cell>
          <cell r="K6">
            <v>0</v>
          </cell>
        </row>
        <row r="7">
          <cell r="D7">
            <v>0.943</v>
          </cell>
          <cell r="E7" t="str">
            <v>L10.1</v>
          </cell>
          <cell r="K7">
            <v>0.943</v>
          </cell>
        </row>
        <row r="8">
          <cell r="D8">
            <v>122.30646871686108</v>
          </cell>
          <cell r="E8" t="str">
            <v>L10.2</v>
          </cell>
          <cell r="K8">
            <v>122.31</v>
          </cell>
        </row>
        <row r="9">
          <cell r="D9">
            <v>8612.627</v>
          </cell>
          <cell r="E9" t="str">
            <v>L11</v>
          </cell>
          <cell r="G9">
            <v>262.687</v>
          </cell>
          <cell r="H9">
            <v>8349.94</v>
          </cell>
          <cell r="I9">
            <v>0</v>
          </cell>
          <cell r="J9">
            <v>0</v>
          </cell>
          <cell r="K9">
            <v>0</v>
          </cell>
        </row>
        <row r="10">
          <cell r="D10">
            <v>223973.80099999998</v>
          </cell>
          <cell r="E10" t="str">
            <v>L12</v>
          </cell>
          <cell r="G10">
            <v>91101.81999999999</v>
          </cell>
          <cell r="H10">
            <v>132871.98099999997</v>
          </cell>
          <cell r="I10">
            <v>0</v>
          </cell>
          <cell r="J10">
            <v>0</v>
          </cell>
          <cell r="K10">
            <v>45.39</v>
          </cell>
        </row>
        <row r="11">
          <cell r="D11">
            <v>0</v>
          </cell>
          <cell r="E11" t="str">
            <v>L12_1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D12">
            <v>70664.514</v>
          </cell>
          <cell r="E12" t="str">
            <v>L13</v>
          </cell>
          <cell r="G12">
            <v>27639.909999999996</v>
          </cell>
          <cell r="H12">
            <v>43024.60400000001</v>
          </cell>
          <cell r="I12">
            <v>0</v>
          </cell>
          <cell r="J12">
            <v>0</v>
          </cell>
          <cell r="K12">
            <v>11.98</v>
          </cell>
        </row>
        <row r="13">
          <cell r="D13">
            <v>0</v>
          </cell>
          <cell r="E13" t="str">
            <v>L13_1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D14">
            <v>45804.70000000001</v>
          </cell>
          <cell r="E14" t="str">
            <v>L14</v>
          </cell>
          <cell r="G14">
            <v>6971.36</v>
          </cell>
          <cell r="H14">
            <v>38833.34000000001</v>
          </cell>
          <cell r="I14">
            <v>0</v>
          </cell>
          <cell r="J14">
            <v>0</v>
          </cell>
          <cell r="K14">
            <v>32.55</v>
          </cell>
        </row>
        <row r="15">
          <cell r="D15">
            <v>17510.789999999997</v>
          </cell>
          <cell r="E15" t="str">
            <v>L15</v>
          </cell>
          <cell r="G15">
            <v>0</v>
          </cell>
          <cell r="H15">
            <v>17510.789999999997</v>
          </cell>
          <cell r="I15">
            <v>0</v>
          </cell>
          <cell r="J15">
            <v>0</v>
          </cell>
          <cell r="K15">
            <v>35.19</v>
          </cell>
        </row>
        <row r="16">
          <cell r="D16">
            <v>249712.3</v>
          </cell>
          <cell r="E16" t="str">
            <v>L16</v>
          </cell>
          <cell r="G16">
            <v>89798.44999999998</v>
          </cell>
          <cell r="H16">
            <v>159913.85</v>
          </cell>
          <cell r="I16">
            <v>0</v>
          </cell>
          <cell r="J16">
            <v>0</v>
          </cell>
          <cell r="K16">
            <v>39.58</v>
          </cell>
        </row>
        <row r="17">
          <cell r="D17">
            <v>91281.82999999999</v>
          </cell>
          <cell r="E17" t="str">
            <v>L17</v>
          </cell>
          <cell r="G17">
            <v>1284.7</v>
          </cell>
          <cell r="H17">
            <v>89997.12999999999</v>
          </cell>
          <cell r="I17">
            <v>0</v>
          </cell>
          <cell r="J17">
            <v>0</v>
          </cell>
          <cell r="K17">
            <v>0</v>
          </cell>
        </row>
        <row r="18">
          <cell r="D18">
            <v>531.07</v>
          </cell>
          <cell r="E18" t="str">
            <v>L18</v>
          </cell>
          <cell r="G18">
            <v>0</v>
          </cell>
          <cell r="H18">
            <v>531.07</v>
          </cell>
          <cell r="I18">
            <v>0</v>
          </cell>
          <cell r="J18">
            <v>0</v>
          </cell>
          <cell r="K18">
            <v>0</v>
          </cell>
        </row>
        <row r="19">
          <cell r="D19">
            <v>22864.873099999997</v>
          </cell>
          <cell r="E19" t="str">
            <v>L19</v>
          </cell>
          <cell r="G19">
            <v>10598.867099999998</v>
          </cell>
          <cell r="H19">
            <v>12266.006</v>
          </cell>
          <cell r="I19">
            <v>0</v>
          </cell>
          <cell r="J19">
            <v>0</v>
          </cell>
          <cell r="K19">
            <v>0</v>
          </cell>
        </row>
        <row r="20">
          <cell r="D20">
            <v>0</v>
          </cell>
          <cell r="E20" t="str">
            <v>L20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2">
          <cell r="D22">
            <v>0</v>
          </cell>
          <cell r="E22" t="str">
            <v>L20.1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D23">
            <v>16736.994899999998</v>
          </cell>
          <cell r="E23" t="str">
            <v>L21</v>
          </cell>
          <cell r="G23">
            <v>9641.307099999998</v>
          </cell>
          <cell r="H23">
            <v>7095.687799999999</v>
          </cell>
          <cell r="I23">
            <v>0</v>
          </cell>
          <cell r="J23">
            <v>0</v>
          </cell>
          <cell r="K23">
            <v>0</v>
          </cell>
        </row>
        <row r="24">
          <cell r="D24">
            <v>6127.878200000001</v>
          </cell>
          <cell r="E24" t="str">
            <v>L22</v>
          </cell>
          <cell r="G24">
            <v>957.5600000000001</v>
          </cell>
          <cell r="H24">
            <v>5170.318200000001</v>
          </cell>
          <cell r="I24">
            <v>0</v>
          </cell>
          <cell r="J24">
            <v>0</v>
          </cell>
          <cell r="K24">
            <v>0</v>
          </cell>
        </row>
        <row r="25">
          <cell r="D25">
            <v>731047.7151</v>
          </cell>
          <cell r="E25" t="str">
            <v>L23</v>
          </cell>
          <cell r="F25">
            <v>0</v>
          </cell>
          <cell r="G25">
            <v>227657.79409999997</v>
          </cell>
          <cell r="H25">
            <v>502236.57099999994</v>
          </cell>
          <cell r="I25">
            <v>0</v>
          </cell>
          <cell r="J25">
            <v>0</v>
          </cell>
          <cell r="K25">
            <v>1153.35</v>
          </cell>
        </row>
        <row r="27">
          <cell r="D27">
            <v>393211.9</v>
          </cell>
          <cell r="E27" t="str">
            <v>L24</v>
          </cell>
          <cell r="H27">
            <v>393211.9</v>
          </cell>
          <cell r="I27">
            <v>393211.9</v>
          </cell>
        </row>
        <row r="28">
          <cell r="D28">
            <v>591492</v>
          </cell>
          <cell r="E28" t="str">
            <v>L25</v>
          </cell>
          <cell r="H28">
            <v>591492</v>
          </cell>
          <cell r="I28">
            <v>591492</v>
          </cell>
        </row>
        <row r="30">
          <cell r="D30">
            <v>385685.713215</v>
          </cell>
          <cell r="E30" t="str">
            <v>L25.1</v>
          </cell>
          <cell r="H30">
            <v>385685.713215</v>
          </cell>
          <cell r="I30">
            <v>385685.713215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ээ"/>
      <sheetName val="Регионы"/>
      <sheetName val="TEHSHEET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Вводные данные систем"/>
      <sheetName val="ЭСО"/>
      <sheetName val="сбыт"/>
      <sheetName val="Ген. не уч. ОРЭМ"/>
      <sheetName val="Свод"/>
      <sheetName val="1.6"/>
      <sheetName val="УрРасч"/>
      <sheetName val="drivers"/>
      <sheetName val="Гр5(о)"/>
      <sheetName val="Main"/>
      <sheetName val="XLR_NoRangeSheet"/>
      <sheetName val="Сводная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  <sheetName val="отчет 2007"/>
      <sheetName val="FST5"/>
      <sheetName val="ЭСО"/>
      <sheetName val="сбыт"/>
      <sheetName val="Ген. не уч. ОРЭМ"/>
      <sheetName val="Свод"/>
      <sheetName val="Баланс ээ"/>
      <sheetName val="Баланс мощности"/>
      <sheetName val="regs"/>
      <sheetName val="на 1 тут"/>
    </sheetNames>
    <sheetDataSet>
      <sheetData sheetId="2"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4885.249</v>
          </cell>
        </row>
        <row r="95">
          <cell r="G95">
            <v>0</v>
          </cell>
        </row>
        <row r="96">
          <cell r="G96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0</v>
          </cell>
        </row>
        <row r="109">
          <cell r="G109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</v>
          </cell>
        </row>
        <row r="192">
          <cell r="G192">
            <v>204.4978</v>
          </cell>
        </row>
        <row r="193">
          <cell r="G193">
            <v>3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</v>
          </cell>
        </row>
        <row r="232">
          <cell r="G232">
            <v>1698.9503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Отчёт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тарифы"/>
      <sheetName val="расчет услуги  с перекресткой"/>
      <sheetName val="TEHSHEET"/>
    </sheetNames>
    <sheetDataSet>
      <sheetData sheetId="2">
        <row r="13">
          <cell r="E13" t="str">
            <v>Республика Мордовия</v>
          </cell>
        </row>
        <row r="27">
          <cell r="F27" t="str">
            <v>Предложение регионального регулятора</v>
          </cell>
        </row>
      </sheetData>
      <sheetData sheetId="6">
        <row r="15">
          <cell r="AA15">
            <v>590.48</v>
          </cell>
          <cell r="AB15">
            <v>827.58</v>
          </cell>
        </row>
        <row r="16">
          <cell r="AB16">
            <v>587.5</v>
          </cell>
        </row>
        <row r="17">
          <cell r="AC17">
            <v>783.92</v>
          </cell>
        </row>
        <row r="18">
          <cell r="AB18">
            <v>37.66</v>
          </cell>
        </row>
        <row r="19">
          <cell r="Z19">
            <v>2797.43</v>
          </cell>
          <cell r="AA19">
            <v>55.47</v>
          </cell>
          <cell r="AB19">
            <v>27.57</v>
          </cell>
        </row>
        <row r="25">
          <cell r="Z25">
            <v>1250.83</v>
          </cell>
          <cell r="AA25">
            <v>23.95</v>
          </cell>
          <cell r="AB25">
            <v>566.27</v>
          </cell>
          <cell r="AC25">
            <v>660.055</v>
          </cell>
        </row>
        <row r="27">
          <cell r="AB27">
            <v>15.96</v>
          </cell>
        </row>
        <row r="29">
          <cell r="Z29">
            <v>0</v>
          </cell>
        </row>
      </sheetData>
      <sheetData sheetId="7">
        <row r="15">
          <cell r="AA15">
            <v>133.94</v>
          </cell>
          <cell r="AB15">
            <v>192.6965</v>
          </cell>
        </row>
        <row r="16">
          <cell r="AB16">
            <v>129.8</v>
          </cell>
        </row>
        <row r="17">
          <cell r="AC17">
            <v>179.8089</v>
          </cell>
        </row>
        <row r="18">
          <cell r="AB18">
            <v>7.44</v>
          </cell>
        </row>
        <row r="19">
          <cell r="Z19">
            <v>599.3581</v>
          </cell>
          <cell r="AA19">
            <v>13.3</v>
          </cell>
          <cell r="AB19">
            <v>12.03</v>
          </cell>
        </row>
        <row r="21">
          <cell r="Z21">
            <v>27.53</v>
          </cell>
          <cell r="AA21">
            <v>7.99</v>
          </cell>
          <cell r="AB21">
            <v>26.4226</v>
          </cell>
          <cell r="AC21">
            <v>27.5969</v>
          </cell>
        </row>
        <row r="25">
          <cell r="Z25">
            <v>245.203</v>
          </cell>
          <cell r="AA25">
            <v>9.448</v>
          </cell>
          <cell r="AB25">
            <v>135.723</v>
          </cell>
          <cell r="AC25">
            <v>152.212</v>
          </cell>
        </row>
        <row r="27">
          <cell r="AB27">
            <v>5.6</v>
          </cell>
        </row>
        <row r="29">
          <cell r="Z29">
            <v>0</v>
          </cell>
        </row>
      </sheetData>
      <sheetData sheetId="8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407.202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818.5730000000001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351.45</v>
          </cell>
        </row>
        <row r="13">
          <cell r="E13">
            <v>721013.0499999999</v>
          </cell>
          <cell r="F13">
            <v>867927.3049400001</v>
          </cell>
          <cell r="G13">
            <v>997767.4633798228</v>
          </cell>
          <cell r="H13">
            <v>1112864.5534500415</v>
          </cell>
          <cell r="I13">
            <v>916124.5590923234</v>
          </cell>
        </row>
        <row r="14">
          <cell r="E14">
            <v>46269.59</v>
          </cell>
          <cell r="F14">
            <v>66426.09297</v>
          </cell>
          <cell r="G14">
            <v>51713.65</v>
          </cell>
          <cell r="H14">
            <v>62859.2</v>
          </cell>
          <cell r="I14">
            <v>51853.4</v>
          </cell>
        </row>
        <row r="15">
          <cell r="E15">
            <v>21454.98</v>
          </cell>
          <cell r="F15">
            <v>24576.629730000004</v>
          </cell>
          <cell r="G15">
            <v>24843.43</v>
          </cell>
          <cell r="H15">
            <v>27712.3</v>
          </cell>
          <cell r="I15">
            <v>25007.86</v>
          </cell>
        </row>
        <row r="16">
          <cell r="E16">
            <v>24814.61</v>
          </cell>
          <cell r="F16">
            <v>41849.46324</v>
          </cell>
          <cell r="G16">
            <v>26870.22</v>
          </cell>
          <cell r="H16">
            <v>35146.9</v>
          </cell>
          <cell r="I16">
            <v>26845.54</v>
          </cell>
        </row>
        <row r="17">
          <cell r="E17">
            <v>16754.4</v>
          </cell>
          <cell r="F17">
            <v>15877.262270000001</v>
          </cell>
          <cell r="G17">
            <v>16763.25</v>
          </cell>
          <cell r="H17">
            <v>18838.300000000003</v>
          </cell>
          <cell r="I17">
            <v>19447.06</v>
          </cell>
        </row>
        <row r="18">
          <cell r="E18">
            <v>16735</v>
          </cell>
          <cell r="F18">
            <v>15866.16227</v>
          </cell>
          <cell r="G18">
            <v>16424.9</v>
          </cell>
          <cell r="H18">
            <v>18500.4</v>
          </cell>
          <cell r="I18">
            <v>19447.06</v>
          </cell>
        </row>
        <row r="19">
          <cell r="E19">
            <v>19.4</v>
          </cell>
          <cell r="F19">
            <v>11.1</v>
          </cell>
          <cell r="G19">
            <v>338.35</v>
          </cell>
          <cell r="H19">
            <v>337.9</v>
          </cell>
        </row>
        <row r="20">
          <cell r="E20">
            <v>144790.58</v>
          </cell>
          <cell r="F20">
            <v>131158.6</v>
          </cell>
          <cell r="G20">
            <v>153579</v>
          </cell>
          <cell r="H20">
            <v>162411</v>
          </cell>
          <cell r="I20">
            <v>156179.8465558868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26440.80626502518</v>
          </cell>
        </row>
        <row r="22">
          <cell r="E22">
            <v>144790.361647</v>
          </cell>
          <cell r="F22">
            <v>131158.6</v>
          </cell>
          <cell r="G22">
            <v>153579</v>
          </cell>
          <cell r="H22">
            <v>162411</v>
          </cell>
          <cell r="I22">
            <v>129739.04029086161</v>
          </cell>
        </row>
        <row r="23">
          <cell r="E23">
            <v>53956.7</v>
          </cell>
          <cell r="F23">
            <v>48367.4</v>
          </cell>
          <cell r="G23">
            <v>68836.41</v>
          </cell>
          <cell r="H23">
            <v>56679.04964313069</v>
          </cell>
          <cell r="I23">
            <v>56647.26451334305</v>
          </cell>
        </row>
        <row r="24">
          <cell r="E24">
            <v>15899.8</v>
          </cell>
          <cell r="F24">
            <v>13845.6</v>
          </cell>
          <cell r="G24">
            <v>17182.42</v>
          </cell>
          <cell r="H24">
            <v>30031.262095500857</v>
          </cell>
          <cell r="I24">
            <v>25295.26471307751</v>
          </cell>
        </row>
        <row r="25">
          <cell r="E25">
            <v>46393.405954598886</v>
          </cell>
          <cell r="F25">
            <v>44561.59642470439</v>
          </cell>
          <cell r="G25">
            <v>48513.4</v>
          </cell>
          <cell r="H25">
            <v>53350.4409304968</v>
          </cell>
          <cell r="I25">
            <v>30201.256483271332</v>
          </cell>
        </row>
        <row r="26">
          <cell r="E26">
            <v>28540.455692401116</v>
          </cell>
          <cell r="F26">
            <v>24384.17207229561</v>
          </cell>
          <cell r="G26">
            <v>30872.47</v>
          </cell>
          <cell r="H26">
            <v>22216.213020871655</v>
          </cell>
          <cell r="I26">
            <v>17595.254581169705</v>
          </cell>
        </row>
        <row r="27">
          <cell r="E27">
            <v>212824</v>
          </cell>
          <cell r="F27">
            <v>231281</v>
          </cell>
          <cell r="G27">
            <v>291579</v>
          </cell>
          <cell r="H27">
            <v>351917</v>
          </cell>
          <cell r="I27">
            <v>295938.97853643657</v>
          </cell>
        </row>
        <row r="28">
          <cell r="E28">
            <v>55335.02</v>
          </cell>
          <cell r="F28">
            <v>62525.26197000001</v>
          </cell>
          <cell r="G28">
            <v>75811.92037146624</v>
          </cell>
          <cell r="H28">
            <v>87675.0934500416</v>
          </cell>
          <cell r="I28">
            <v>76944.134</v>
          </cell>
        </row>
        <row r="29">
          <cell r="E29">
            <v>76444.5</v>
          </cell>
          <cell r="F29">
            <v>94287.65674</v>
          </cell>
          <cell r="G29">
            <v>106497.76</v>
          </cell>
          <cell r="H29">
            <v>126896.5</v>
          </cell>
          <cell r="I29">
            <v>96070.11</v>
          </cell>
        </row>
        <row r="30">
          <cell r="E30">
            <v>168594.96</v>
          </cell>
          <cell r="F30">
            <v>266371.43099</v>
          </cell>
          <cell r="G30">
            <v>301822.88300835656</v>
          </cell>
          <cell r="H30">
            <v>302267.45999999996</v>
          </cell>
          <cell r="I30">
            <v>219691.03000000003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E36">
            <v>55260.09</v>
          </cell>
          <cell r="F36">
            <v>92633.3</v>
          </cell>
          <cell r="G36">
            <v>63494.42</v>
          </cell>
          <cell r="H36">
            <v>87304.69</v>
          </cell>
          <cell r="I36">
            <v>50994.9</v>
          </cell>
        </row>
        <row r="37">
          <cell r="E37">
            <v>21721.95</v>
          </cell>
          <cell r="F37">
            <v>16649.709560000003</v>
          </cell>
          <cell r="G37">
            <v>20373.449999999997</v>
          </cell>
          <cell r="H37">
            <v>20631.25</v>
          </cell>
          <cell r="I37">
            <v>20356.79</v>
          </cell>
        </row>
        <row r="38">
          <cell r="E38">
            <v>20612.31</v>
          </cell>
          <cell r="F38">
            <v>11109.655560000001</v>
          </cell>
          <cell r="G38">
            <v>10916.15</v>
          </cell>
          <cell r="H38">
            <v>10916.15</v>
          </cell>
          <cell r="I38">
            <v>10918.29</v>
          </cell>
        </row>
        <row r="39">
          <cell r="E39">
            <v>707.64</v>
          </cell>
          <cell r="F39">
            <v>1295.464</v>
          </cell>
          <cell r="G39">
            <v>1104.4</v>
          </cell>
          <cell r="H39">
            <v>1263.8</v>
          </cell>
          <cell r="I39">
            <v>1085.6</v>
          </cell>
        </row>
        <row r="40">
          <cell r="E40">
            <v>402</v>
          </cell>
          <cell r="F40">
            <v>4244.59</v>
          </cell>
          <cell r="G40">
            <v>8352.9</v>
          </cell>
          <cell r="H40">
            <v>8451.3</v>
          </cell>
          <cell r="I40">
            <v>8352.9</v>
          </cell>
        </row>
        <row r="41">
          <cell r="E41">
            <v>91612.92</v>
          </cell>
          <cell r="F41">
            <v>157088.42143</v>
          </cell>
          <cell r="G41">
            <v>217955.01300835656</v>
          </cell>
          <cell r="H41">
            <v>194331.52</v>
          </cell>
          <cell r="I41">
            <v>148339.34000000003</v>
          </cell>
        </row>
        <row r="42">
          <cell r="E42">
            <v>4203.34</v>
          </cell>
          <cell r="F42">
            <v>6693.99496</v>
          </cell>
          <cell r="G42">
            <v>5310.19</v>
          </cell>
          <cell r="H42">
            <v>5697.52</v>
          </cell>
          <cell r="I42">
            <v>5324.01</v>
          </cell>
        </row>
        <row r="43">
          <cell r="E43">
            <v>5559</v>
          </cell>
          <cell r="F43">
            <v>7569.587930000001</v>
          </cell>
          <cell r="G43">
            <v>5443.76</v>
          </cell>
          <cell r="H43">
            <v>7520.4</v>
          </cell>
          <cell r="I43">
            <v>5558.2</v>
          </cell>
        </row>
        <row r="44">
          <cell r="E44">
            <v>8756.78</v>
          </cell>
          <cell r="F44">
            <v>20072.384239999996</v>
          </cell>
          <cell r="G44">
            <v>10394.5</v>
          </cell>
          <cell r="H44">
            <v>15337.87</v>
          </cell>
          <cell r="I44">
            <v>10404.07</v>
          </cell>
        </row>
        <row r="45">
          <cell r="E45">
            <v>2078.35</v>
          </cell>
          <cell r="F45">
            <v>2170.55995</v>
          </cell>
          <cell r="G45">
            <v>25875.15</v>
          </cell>
          <cell r="H45">
            <v>23237</v>
          </cell>
          <cell r="I45">
            <v>24403.1</v>
          </cell>
        </row>
        <row r="46">
          <cell r="E46">
            <v>7844</v>
          </cell>
          <cell r="F46">
            <v>5470.21545</v>
          </cell>
          <cell r="G46">
            <v>8450.66</v>
          </cell>
          <cell r="H46">
            <v>7846.05</v>
          </cell>
          <cell r="I46">
            <v>8488.32</v>
          </cell>
        </row>
        <row r="47">
          <cell r="E47">
            <v>16381.4</v>
          </cell>
          <cell r="F47">
            <v>19417.304079999998</v>
          </cell>
          <cell r="G47">
            <v>39309.4</v>
          </cell>
          <cell r="H47">
            <v>25328.1</v>
          </cell>
          <cell r="I47">
            <v>41795.56</v>
          </cell>
        </row>
        <row r="48">
          <cell r="E48">
            <v>2759.01</v>
          </cell>
          <cell r="F48">
            <v>9478.20687</v>
          </cell>
          <cell r="G48">
            <v>2994.35</v>
          </cell>
          <cell r="H48">
            <v>8898.03</v>
          </cell>
          <cell r="I48">
            <v>3000.6</v>
          </cell>
        </row>
        <row r="49">
          <cell r="E49">
            <v>3150</v>
          </cell>
          <cell r="F49">
            <v>3104.6970999999994</v>
          </cell>
          <cell r="G49">
            <v>3416.9</v>
          </cell>
          <cell r="H49">
            <v>3630.4</v>
          </cell>
          <cell r="I49">
            <v>3425.71</v>
          </cell>
        </row>
        <row r="50">
          <cell r="E50">
            <v>11074.88</v>
          </cell>
          <cell r="F50">
            <v>16377.64085</v>
          </cell>
          <cell r="G50">
            <v>11609.68</v>
          </cell>
          <cell r="H50">
            <v>16994.36</v>
          </cell>
          <cell r="I50">
            <v>11592.22</v>
          </cell>
        </row>
        <row r="51">
          <cell r="E51">
            <v>0</v>
          </cell>
          <cell r="F51">
            <v>0</v>
          </cell>
          <cell r="G51">
            <v>0</v>
          </cell>
          <cell r="H51">
            <v>554</v>
          </cell>
          <cell r="I51">
            <v>0</v>
          </cell>
        </row>
        <row r="52">
          <cell r="E52">
            <v>0</v>
          </cell>
          <cell r="F52">
            <v>5490.5</v>
          </cell>
          <cell r="G52">
            <v>0</v>
          </cell>
          <cell r="H52">
            <v>6955</v>
          </cell>
          <cell r="I52">
            <v>0</v>
          </cell>
        </row>
        <row r="53">
          <cell r="E53">
            <v>29806.16</v>
          </cell>
          <cell r="F53">
            <v>61243.33</v>
          </cell>
          <cell r="G53">
            <v>105150.42300835656</v>
          </cell>
          <cell r="H53">
            <v>72332.79</v>
          </cell>
          <cell r="I53">
            <v>34347.55</v>
          </cell>
        </row>
        <row r="54">
          <cell r="E54">
            <v>16503.450100000002</v>
          </cell>
          <cell r="F54">
            <v>12354.25</v>
          </cell>
          <cell r="G54">
            <v>23889.07</v>
          </cell>
          <cell r="H54">
            <v>23547.06</v>
          </cell>
          <cell r="I54">
            <v>11683.440000000002</v>
          </cell>
        </row>
        <row r="55">
          <cell r="E55">
            <v>2283.17</v>
          </cell>
          <cell r="F55">
            <v>1930.75</v>
          </cell>
          <cell r="G55">
            <v>2406.47</v>
          </cell>
          <cell r="H55">
            <v>4635.06</v>
          </cell>
          <cell r="I55">
            <v>2406.47</v>
          </cell>
        </row>
        <row r="56">
          <cell r="E56">
            <v>10225</v>
          </cell>
          <cell r="F56">
            <v>10423.5</v>
          </cell>
          <cell r="G56">
            <v>14876</v>
          </cell>
          <cell r="H56">
            <v>18700</v>
          </cell>
          <cell r="I56">
            <v>14876</v>
          </cell>
        </row>
        <row r="57">
          <cell r="E57">
            <v>3995.2801000000004</v>
          </cell>
          <cell r="F57">
            <v>0</v>
          </cell>
          <cell r="G57">
            <v>6394.599999999999</v>
          </cell>
          <cell r="H57">
            <v>0</v>
          </cell>
          <cell r="I57">
            <v>0</v>
          </cell>
        </row>
        <row r="58">
          <cell r="E58">
            <v>1130.9454</v>
          </cell>
          <cell r="F58">
            <v>0</v>
          </cell>
          <cell r="G58">
            <v>1808.1514</v>
          </cell>
          <cell r="H58">
            <v>0</v>
          </cell>
        </row>
        <row r="59">
          <cell r="E59">
            <v>500.7825</v>
          </cell>
          <cell r="F59">
            <v>0</v>
          </cell>
          <cell r="G59">
            <v>814.804</v>
          </cell>
          <cell r="H59">
            <v>0</v>
          </cell>
        </row>
        <row r="60">
          <cell r="E60">
            <v>1334.8132</v>
          </cell>
          <cell r="F60">
            <v>0</v>
          </cell>
          <cell r="G60">
            <v>2131.7759362339957</v>
          </cell>
          <cell r="H60">
            <v>0</v>
          </cell>
        </row>
        <row r="61">
          <cell r="E61">
            <v>1028.739</v>
          </cell>
          <cell r="F61">
            <v>0</v>
          </cell>
          <cell r="G61">
            <v>1639.8686637660041</v>
          </cell>
          <cell r="H61">
            <v>0</v>
          </cell>
        </row>
        <row r="62">
          <cell r="E62">
            <v>0</v>
          </cell>
          <cell r="F62">
            <v>0</v>
          </cell>
          <cell r="G62">
            <v>212</v>
          </cell>
          <cell r="H62">
            <v>212</v>
          </cell>
          <cell r="I62">
            <v>226.84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-5825.87</v>
          </cell>
        </row>
        <row r="64">
          <cell r="E64">
            <v>737516.5001</v>
          </cell>
          <cell r="F64">
            <v>880281.5549400001</v>
          </cell>
          <cell r="G64">
            <v>1021656.5333798227</v>
          </cell>
          <cell r="H64">
            <v>1136411.6134500415</v>
          </cell>
          <cell r="I64">
            <v>927807.9990923235</v>
          </cell>
        </row>
        <row r="65">
          <cell r="E65">
            <v>199768.76887886552</v>
          </cell>
          <cell r="F65">
            <v>232465.0898102786</v>
          </cell>
          <cell r="G65">
            <v>272271.3963029528</v>
          </cell>
          <cell r="H65">
            <v>283156.11452019715</v>
          </cell>
          <cell r="I65">
            <v>197310.01802480113</v>
          </cell>
        </row>
        <row r="66">
          <cell r="E66">
            <v>80465.34849497068</v>
          </cell>
          <cell r="F66">
            <v>95364.01190003645</v>
          </cell>
          <cell r="G66">
            <v>106872.36750433104</v>
          </cell>
          <cell r="H66">
            <v>129860.1447493256</v>
          </cell>
          <cell r="I66">
            <v>97932.66440653546</v>
          </cell>
        </row>
        <row r="67">
          <cell r="E67">
            <v>286835.068107386</v>
          </cell>
          <cell r="F67">
            <v>348810.1220898611</v>
          </cell>
          <cell r="G67">
            <v>408278.0920834168</v>
          </cell>
          <cell r="H67">
            <v>455332.2137812614</v>
          </cell>
          <cell r="I67">
            <v>410438.9775636929</v>
          </cell>
        </row>
        <row r="68">
          <cell r="E68">
            <v>170447.09626577786</v>
          </cell>
          <cell r="F68">
            <v>203642.499636824</v>
          </cell>
          <cell r="G68">
            <v>246060.37748912224</v>
          </cell>
          <cell r="H68">
            <v>267929.1060892574</v>
          </cell>
          <cell r="I68">
            <v>222126.33909729388</v>
          </cell>
        </row>
        <row r="70">
          <cell r="E70">
            <v>91157.84</v>
          </cell>
          <cell r="F70">
            <v>133343.81</v>
          </cell>
          <cell r="G70">
            <v>128163.73999999999</v>
          </cell>
          <cell r="H70">
            <v>153248.69999999998</v>
          </cell>
          <cell r="I70">
            <v>142922.71</v>
          </cell>
        </row>
        <row r="71">
          <cell r="E71">
            <v>55475.5</v>
          </cell>
          <cell r="F71">
            <v>58466.2</v>
          </cell>
          <cell r="G71">
            <v>102530.4</v>
          </cell>
          <cell r="H71">
            <v>102722.5</v>
          </cell>
          <cell r="I71">
            <v>119342.4</v>
          </cell>
        </row>
        <row r="72">
          <cell r="E72">
            <v>50000</v>
          </cell>
          <cell r="F72">
            <v>49358</v>
          </cell>
          <cell r="G72">
            <v>85120</v>
          </cell>
          <cell r="H72">
            <v>85120</v>
          </cell>
          <cell r="I72">
            <v>85120</v>
          </cell>
        </row>
        <row r="73">
          <cell r="E73">
            <v>0</v>
          </cell>
          <cell r="F73">
            <v>0</v>
          </cell>
          <cell r="G73">
            <v>0</v>
          </cell>
          <cell r="H73">
            <v>0</v>
          </cell>
        </row>
        <row r="74">
          <cell r="E74">
            <v>5475.5</v>
          </cell>
          <cell r="F74">
            <v>9108.2</v>
          </cell>
          <cell r="G74">
            <v>15027.4</v>
          </cell>
          <cell r="H74">
            <v>15219.5</v>
          </cell>
          <cell r="I74">
            <v>34222.4</v>
          </cell>
        </row>
        <row r="75">
          <cell r="E75">
            <v>0</v>
          </cell>
          <cell r="F75">
            <v>0</v>
          </cell>
          <cell r="G75">
            <v>2383</v>
          </cell>
          <cell r="H75">
            <v>2383</v>
          </cell>
        </row>
        <row r="76">
          <cell r="E76">
            <v>4410</v>
          </cell>
          <cell r="F76">
            <v>30947.5</v>
          </cell>
          <cell r="G76">
            <v>4410</v>
          </cell>
          <cell r="H76">
            <v>9810</v>
          </cell>
          <cell r="I76">
            <v>4410</v>
          </cell>
        </row>
        <row r="77">
          <cell r="E77">
            <v>17492.5</v>
          </cell>
          <cell r="F77">
            <v>20148</v>
          </cell>
          <cell r="G77">
            <v>19136.4</v>
          </cell>
          <cell r="H77">
            <v>25629.4</v>
          </cell>
          <cell r="I77">
            <v>19170.31</v>
          </cell>
        </row>
        <row r="78">
          <cell r="E78">
            <v>0</v>
          </cell>
          <cell r="F78">
            <v>4016.2</v>
          </cell>
          <cell r="G78">
            <v>0</v>
          </cell>
          <cell r="H78">
            <v>4450</v>
          </cell>
        </row>
        <row r="79">
          <cell r="E79">
            <v>13779.84</v>
          </cell>
          <cell r="F79">
            <v>19765.91</v>
          </cell>
          <cell r="G79">
            <v>2086.94</v>
          </cell>
          <cell r="H79">
            <v>10636.8</v>
          </cell>
        </row>
        <row r="81">
          <cell r="E81">
            <v>133671.9801586187</v>
          </cell>
          <cell r="F81">
            <v>116653.47849700002</v>
          </cell>
          <cell r="G81">
            <v>135802.293860519</v>
          </cell>
          <cell r="H81">
            <v>145440.37480604593</v>
          </cell>
          <cell r="I81">
            <v>156179.85</v>
          </cell>
        </row>
        <row r="83">
          <cell r="E83">
            <v>134574.26294918588</v>
          </cell>
          <cell r="F83">
            <v>194538.0677671053</v>
          </cell>
          <cell r="G83">
            <v>192026.90281510653</v>
          </cell>
          <cell r="H83">
            <v>223972.79630783424</v>
          </cell>
          <cell r="I83">
            <v>188056.19283669308</v>
          </cell>
        </row>
        <row r="84">
          <cell r="E84">
            <v>32297.82310780461</v>
          </cell>
          <cell r="F84">
            <v>46689.13626410527</v>
          </cell>
          <cell r="G84">
            <v>46086.456675625566</v>
          </cell>
          <cell r="H84">
            <v>53753.47111388022</v>
          </cell>
          <cell r="I84">
            <v>45133.48628080634</v>
          </cell>
        </row>
        <row r="85">
          <cell r="E85">
            <v>0</v>
          </cell>
          <cell r="F85">
            <v>0</v>
          </cell>
          <cell r="G85">
            <v>29.28</v>
          </cell>
          <cell r="H85">
            <v>29.28</v>
          </cell>
          <cell r="I85">
            <v>32348.579751515703</v>
          </cell>
        </row>
        <row r="86"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2823.9416849894096</v>
          </cell>
        </row>
        <row r="87">
          <cell r="E87">
            <v>4548.782493480235</v>
          </cell>
          <cell r="F87">
            <v>17839.676482509047</v>
          </cell>
          <cell r="G87">
            <v>5989.97533252129</v>
          </cell>
          <cell r="H87">
            <v>18462.165711932317</v>
          </cell>
          <cell r="I87">
            <v>25589.667159415658</v>
          </cell>
        </row>
        <row r="88">
          <cell r="E88">
            <v>10.443822309238392</v>
          </cell>
          <cell r="F88">
            <v>28.018254333060213</v>
          </cell>
          <cell r="G88">
            <v>907.9220358997635</v>
          </cell>
          <cell r="H88">
            <v>998.8063933308423</v>
          </cell>
          <cell r="I88">
            <v>7951.604240772331</v>
          </cell>
        </row>
        <row r="90">
          <cell r="E90">
            <v>0</v>
          </cell>
          <cell r="F90">
            <v>0</v>
          </cell>
          <cell r="G90">
            <v>0</v>
          </cell>
          <cell r="H90">
            <v>0</v>
          </cell>
        </row>
        <row r="92">
          <cell r="E92">
            <v>123455.6631078046</v>
          </cell>
          <cell r="F92">
            <v>180032.94626410527</v>
          </cell>
          <cell r="G92">
            <v>174250.19667562557</v>
          </cell>
          <cell r="H92">
            <v>207002.1711138802</v>
          </cell>
          <cell r="I92">
            <v>188056.19628080633</v>
          </cell>
        </row>
        <row r="93">
          <cell r="E93">
            <v>58768.969523235384</v>
          </cell>
          <cell r="F93">
            <v>67759.24498737205</v>
          </cell>
          <cell r="G93">
            <v>91147.2741716138</v>
          </cell>
          <cell r="H93">
            <v>96897.75871487359</v>
          </cell>
          <cell r="I93">
            <v>121624.70096970597</v>
          </cell>
        </row>
        <row r="94">
          <cell r="E94">
            <v>3882.8975543942843</v>
          </cell>
          <cell r="F94">
            <v>8148.066767703268</v>
          </cell>
          <cell r="G94">
            <v>2643.8573664904097</v>
          </cell>
          <cell r="H94">
            <v>5178.614901357445</v>
          </cell>
          <cell r="I94">
            <v>4970.1376790523045</v>
          </cell>
        </row>
        <row r="95">
          <cell r="E95">
            <v>24516.295140659582</v>
          </cell>
          <cell r="F95">
            <v>57358.64189505103</v>
          </cell>
          <cell r="G95">
            <v>31656.237702505525</v>
          </cell>
          <cell r="H95">
            <v>54534.43640934427</v>
          </cell>
          <cell r="I95">
            <v>71046.83984150967</v>
          </cell>
        </row>
        <row r="96">
          <cell r="E96">
            <v>8548.90409750022</v>
          </cell>
          <cell r="F96">
            <v>17945.551086715775</v>
          </cell>
          <cell r="G96">
            <v>9643.54812781133</v>
          </cell>
          <cell r="H96">
            <v>16128.142079687837</v>
          </cell>
          <cell r="I96">
            <v>13994.82434642515</v>
          </cell>
        </row>
        <row r="98">
          <cell r="E98">
            <v>860972.1632078046</v>
          </cell>
          <cell r="F98">
            <v>1060314.5012041053</v>
          </cell>
          <cell r="G98">
            <v>1195906.7300554484</v>
          </cell>
          <cell r="H98">
            <v>1343413.7845639216</v>
          </cell>
          <cell r="I98">
            <v>1348694.0953731297</v>
          </cell>
        </row>
        <row r="101">
          <cell r="E101">
            <v>16.739376419519463</v>
          </cell>
          <cell r="F101">
            <v>20.45174583674837</v>
          </cell>
          <cell r="G101">
            <v>17.055653341654335</v>
          </cell>
          <cell r="H101">
            <v>18.215422005891032</v>
          </cell>
          <cell r="I101">
            <v>16.20283091116322</v>
          </cell>
        </row>
        <row r="102">
          <cell r="E102">
            <v>12.715363417327877</v>
          </cell>
          <cell r="F102">
            <v>15.65937296885503</v>
          </cell>
          <cell r="G102">
            <v>16.5671548572782</v>
          </cell>
          <cell r="H102">
            <v>18.493732783637824</v>
          </cell>
          <cell r="I102">
            <v>17.924586824159746</v>
          </cell>
        </row>
        <row r="104">
          <cell r="E104">
            <v>183901.4985116187</v>
          </cell>
          <cell r="F104">
            <v>248498.7</v>
          </cell>
          <cell r="G104">
            <v>365862.5</v>
          </cell>
          <cell r="H104">
            <v>365154.5</v>
          </cell>
          <cell r="I104">
            <v>275522.25</v>
          </cell>
        </row>
        <row r="106">
          <cell r="E106">
            <v>183901.4985116187</v>
          </cell>
          <cell r="F106">
            <v>170038.7</v>
          </cell>
          <cell r="G106">
            <v>233501.5</v>
          </cell>
          <cell r="H106">
            <v>261152.5</v>
          </cell>
          <cell r="I106">
            <v>275522.25</v>
          </cell>
        </row>
        <row r="107">
          <cell r="E107">
            <v>133901.4985116187</v>
          </cell>
          <cell r="F107">
            <v>120680.7</v>
          </cell>
          <cell r="G107">
            <v>144471.5</v>
          </cell>
          <cell r="H107">
            <v>154051.5</v>
          </cell>
          <cell r="I107">
            <v>156179.85</v>
          </cell>
        </row>
        <row r="108">
          <cell r="E108">
            <v>0</v>
          </cell>
          <cell r="F108">
            <v>0</v>
          </cell>
          <cell r="G108">
            <v>0</v>
          </cell>
          <cell r="H108">
            <v>0</v>
          </cell>
        </row>
        <row r="109">
          <cell r="E109">
            <v>50000</v>
          </cell>
          <cell r="F109">
            <v>49358</v>
          </cell>
          <cell r="G109">
            <v>85120</v>
          </cell>
          <cell r="H109">
            <v>85120</v>
          </cell>
          <cell r="I109">
            <v>119342.4</v>
          </cell>
        </row>
        <row r="110">
          <cell r="E110">
            <v>0</v>
          </cell>
          <cell r="F110">
            <v>0</v>
          </cell>
          <cell r="G110">
            <v>3910</v>
          </cell>
          <cell r="H110">
            <v>21981</v>
          </cell>
          <cell r="I110">
            <v>0</v>
          </cell>
        </row>
        <row r="111">
          <cell r="E111">
            <v>0</v>
          </cell>
          <cell r="F111">
            <v>0</v>
          </cell>
          <cell r="G111">
            <v>0</v>
          </cell>
          <cell r="H111">
            <v>0</v>
          </cell>
        </row>
        <row r="112">
          <cell r="E112">
            <v>0</v>
          </cell>
          <cell r="F112">
            <v>0</v>
          </cell>
          <cell r="G112">
            <v>0</v>
          </cell>
          <cell r="H112">
            <v>0</v>
          </cell>
        </row>
        <row r="113">
          <cell r="E113">
            <v>0</v>
          </cell>
          <cell r="F113">
            <v>78460</v>
          </cell>
          <cell r="G113">
            <v>132361</v>
          </cell>
          <cell r="H113">
            <v>104002</v>
          </cell>
          <cell r="I113">
            <v>0</v>
          </cell>
        </row>
        <row r="114">
          <cell r="E114">
            <v>0</v>
          </cell>
          <cell r="F114">
            <v>78460</v>
          </cell>
          <cell r="G114">
            <v>132361</v>
          </cell>
          <cell r="H114">
            <v>104002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</row>
        <row r="116">
          <cell r="E116">
            <v>0</v>
          </cell>
          <cell r="F116">
            <v>0</v>
          </cell>
          <cell r="G116">
            <v>0</v>
          </cell>
          <cell r="H116">
            <v>0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</row>
        <row r="121">
          <cell r="E121">
            <v>26</v>
          </cell>
          <cell r="F121">
            <v>26</v>
          </cell>
          <cell r="G121">
            <v>26</v>
          </cell>
          <cell r="H121">
            <v>26</v>
          </cell>
          <cell r="I121">
            <v>26</v>
          </cell>
        </row>
        <row r="123">
          <cell r="E123">
            <v>67711.17229999999</v>
          </cell>
          <cell r="F123">
            <v>67711.17229999999</v>
          </cell>
          <cell r="G123">
            <v>72185.40179999999</v>
          </cell>
          <cell r="H123">
            <v>72641.56999999999</v>
          </cell>
          <cell r="I123">
            <v>75242.68808</v>
          </cell>
        </row>
        <row r="124">
          <cell r="E124">
            <v>16640.086</v>
          </cell>
          <cell r="F124">
            <v>16640.086</v>
          </cell>
          <cell r="G124">
            <v>16890.8</v>
          </cell>
          <cell r="H124">
            <v>16890.8</v>
          </cell>
          <cell r="I124">
            <v>13261.815999999999</v>
          </cell>
        </row>
        <row r="125">
          <cell r="E125">
            <v>7368.226</v>
          </cell>
          <cell r="F125">
            <v>7368.226</v>
          </cell>
          <cell r="G125">
            <v>7445.3</v>
          </cell>
          <cell r="H125">
            <v>7445.3</v>
          </cell>
          <cell r="I125">
            <v>6848.322</v>
          </cell>
        </row>
        <row r="126">
          <cell r="E126">
            <v>27500.191</v>
          </cell>
          <cell r="F126">
            <v>27500.191</v>
          </cell>
          <cell r="G126">
            <v>29959.8318</v>
          </cell>
          <cell r="H126">
            <v>29980.05</v>
          </cell>
          <cell r="I126">
            <v>35849.16808</v>
          </cell>
        </row>
        <row r="127">
          <cell r="E127">
            <v>16202.6693</v>
          </cell>
          <cell r="F127">
            <v>16202.6693</v>
          </cell>
          <cell r="G127">
            <v>17889.47</v>
          </cell>
          <cell r="H127">
            <v>18325.42</v>
          </cell>
          <cell r="I127">
            <v>19283.382</v>
          </cell>
        </row>
        <row r="135">
          <cell r="D135">
            <v>1250.83</v>
          </cell>
          <cell r="E135">
            <v>23.95</v>
          </cell>
          <cell r="F135">
            <v>550.31</v>
          </cell>
          <cell r="G135">
            <v>660.055</v>
          </cell>
        </row>
        <row r="137">
          <cell r="H137">
            <v>360371.968190074</v>
          </cell>
        </row>
        <row r="138">
          <cell r="D138">
            <v>360371.968190074</v>
          </cell>
          <cell r="G138">
            <v>360371.968190074</v>
          </cell>
          <cell r="H138">
            <v>720743.936380148</v>
          </cell>
          <cell r="I138">
            <v>929.814611377631</v>
          </cell>
        </row>
        <row r="139">
          <cell r="H139">
            <v>0</v>
          </cell>
          <cell r="I139">
            <v>197.45435468391915</v>
          </cell>
        </row>
        <row r="140">
          <cell r="D140">
            <v>122475.51936856785</v>
          </cell>
          <cell r="E140">
            <v>0</v>
          </cell>
          <cell r="F140">
            <v>0</v>
          </cell>
          <cell r="G140">
            <v>-197299.76577867966</v>
          </cell>
        </row>
      </sheetData>
      <sheetData sheetId="9">
        <row r="9">
          <cell r="E9">
            <v>343</v>
          </cell>
          <cell r="F9">
            <v>343</v>
          </cell>
          <cell r="G9">
            <v>640</v>
          </cell>
          <cell r="H9">
            <v>662</v>
          </cell>
          <cell r="I9">
            <v>2172.1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E11">
            <v>343</v>
          </cell>
          <cell r="F11">
            <v>343</v>
          </cell>
          <cell r="G11">
            <v>640</v>
          </cell>
          <cell r="H11">
            <v>662</v>
          </cell>
          <cell r="I11">
            <v>2172.1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E13">
            <v>343</v>
          </cell>
          <cell r="F13">
            <v>341</v>
          </cell>
          <cell r="G13">
            <v>640</v>
          </cell>
          <cell r="H13">
            <v>647</v>
          </cell>
          <cell r="I13">
            <v>2082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10</v>
          </cell>
        </row>
        <row r="16">
          <cell r="E16">
            <v>1762</v>
          </cell>
          <cell r="F16">
            <v>1713</v>
          </cell>
          <cell r="G16">
            <v>2063</v>
          </cell>
          <cell r="H16">
            <v>2120</v>
          </cell>
          <cell r="I16">
            <v>2169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377478.52574263146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  <row r="53">
          <cell r="E53">
            <v>10</v>
          </cell>
          <cell r="F53">
            <v>3</v>
          </cell>
          <cell r="G53">
            <v>3</v>
          </cell>
          <cell r="H53">
            <v>3</v>
          </cell>
          <cell r="I53">
            <v>3</v>
          </cell>
        </row>
        <row r="54">
          <cell r="E54">
            <v>10</v>
          </cell>
          <cell r="F54">
            <v>3</v>
          </cell>
          <cell r="G54">
            <v>3</v>
          </cell>
          <cell r="H54">
            <v>3</v>
          </cell>
          <cell r="I54">
            <v>3</v>
          </cell>
        </row>
        <row r="56"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</sheetData>
      <sheetData sheetId="10">
        <row r="9">
          <cell r="E9">
            <v>333960.00896</v>
          </cell>
          <cell r="F9">
            <v>335831.8</v>
          </cell>
          <cell r="G9">
            <v>206389.45545</v>
          </cell>
          <cell r="H9">
            <v>206389.45545</v>
          </cell>
          <cell r="J9">
            <v>206389.45545</v>
          </cell>
        </row>
        <row r="10">
          <cell r="E10">
            <v>54771.55024</v>
          </cell>
          <cell r="F10">
            <v>54801.84</v>
          </cell>
          <cell r="G10">
            <v>51995.44904</v>
          </cell>
          <cell r="H10">
            <v>51995.44904</v>
          </cell>
          <cell r="J10">
            <v>52397.44904</v>
          </cell>
        </row>
        <row r="11">
          <cell r="E11">
            <v>2523447.87984</v>
          </cell>
          <cell r="F11">
            <v>2498160.6</v>
          </cell>
          <cell r="G11">
            <v>2401799.69567</v>
          </cell>
          <cell r="H11">
            <v>2401799.69567</v>
          </cell>
          <cell r="J11">
            <v>2454564.69567</v>
          </cell>
        </row>
        <row r="13">
          <cell r="E13">
            <v>1287240.6520348666</v>
          </cell>
          <cell r="F13">
            <v>1241469.73</v>
          </cell>
          <cell r="G13">
            <v>2208398.99129</v>
          </cell>
          <cell r="H13">
            <v>2208398.99129</v>
          </cell>
          <cell r="J13">
            <v>2384520.99129</v>
          </cell>
        </row>
        <row r="14">
          <cell r="E14">
            <v>61481.522715299994</v>
          </cell>
          <cell r="F14">
            <v>59414</v>
          </cell>
          <cell r="G14">
            <v>52461.49521</v>
          </cell>
          <cell r="H14">
            <v>52461.49521</v>
          </cell>
          <cell r="J14">
            <v>52461.49521</v>
          </cell>
        </row>
        <row r="15">
          <cell r="E15">
            <v>19501.509705984998</v>
          </cell>
          <cell r="F15">
            <v>18687.42</v>
          </cell>
          <cell r="G15">
            <v>34856.20713999999</v>
          </cell>
          <cell r="H15">
            <v>34856.20713999999</v>
          </cell>
          <cell r="J15">
            <v>72317.20713999998</v>
          </cell>
        </row>
        <row r="16">
          <cell r="E16">
            <v>21230.136130450002</v>
          </cell>
          <cell r="F16">
            <v>20638.54</v>
          </cell>
          <cell r="G16">
            <v>34910.08112</v>
          </cell>
          <cell r="H16">
            <v>34910.08112</v>
          </cell>
          <cell r="J16">
            <v>39829.08112</v>
          </cell>
        </row>
        <row r="17">
          <cell r="E17">
            <v>65900.51835274999</v>
          </cell>
          <cell r="F17">
            <v>63145.1</v>
          </cell>
          <cell r="G17">
            <v>66219.01842000001</v>
          </cell>
          <cell r="H17">
            <v>66219.01842000001</v>
          </cell>
          <cell r="J17">
            <v>73673.01842000001</v>
          </cell>
        </row>
        <row r="18">
          <cell r="E18">
            <v>69863.81208</v>
          </cell>
          <cell r="F18">
            <v>70028.19</v>
          </cell>
          <cell r="G18">
            <v>62363.40141</v>
          </cell>
          <cell r="H18">
            <v>62363.40141</v>
          </cell>
          <cell r="J18">
            <v>73415.40140999999</v>
          </cell>
        </row>
        <row r="19">
          <cell r="E19">
            <v>721.924</v>
          </cell>
          <cell r="F19">
            <v>729.3</v>
          </cell>
          <cell r="G19">
            <v>77.7567</v>
          </cell>
          <cell r="H19">
            <v>77.7567</v>
          </cell>
          <cell r="J19">
            <v>77.7567</v>
          </cell>
        </row>
        <row r="20">
          <cell r="E20">
            <v>9642.323519999998</v>
          </cell>
          <cell r="F20">
            <v>9688.3</v>
          </cell>
          <cell r="G20">
            <v>1940.5234699999999</v>
          </cell>
          <cell r="H20">
            <v>1940.5234699999999</v>
          </cell>
          <cell r="J20">
            <v>1940.5234699999999</v>
          </cell>
        </row>
        <row r="21">
          <cell r="E21">
            <v>73627.12</v>
          </cell>
          <cell r="F21">
            <v>4657.44</v>
          </cell>
          <cell r="G21">
            <v>8642.756300000001</v>
          </cell>
          <cell r="H21">
            <v>8642.76</v>
          </cell>
          <cell r="J21">
            <v>15307.76</v>
          </cell>
        </row>
        <row r="24">
          <cell r="E24">
            <v>7021.8236799999995</v>
          </cell>
          <cell r="F24">
            <v>41374</v>
          </cell>
          <cell r="G24">
            <v>0</v>
          </cell>
          <cell r="M24">
            <v>25225</v>
          </cell>
        </row>
        <row r="25">
          <cell r="E25">
            <v>28.536299999999997</v>
          </cell>
          <cell r="F25">
            <v>350</v>
          </cell>
          <cell r="G25">
            <v>4000</v>
          </cell>
          <cell r="H25">
            <v>402</v>
          </cell>
          <cell r="M25">
            <v>1980</v>
          </cell>
        </row>
        <row r="26">
          <cell r="E26">
            <v>24734.72418</v>
          </cell>
          <cell r="F26">
            <v>59981</v>
          </cell>
          <cell r="G26">
            <v>76721</v>
          </cell>
          <cell r="H26">
            <v>52765</v>
          </cell>
          <cell r="K26">
            <v>6133</v>
          </cell>
          <cell r="L26">
            <v>17648</v>
          </cell>
          <cell r="M26">
            <v>6942</v>
          </cell>
        </row>
        <row r="28">
          <cell r="E28">
            <v>49789.97022</v>
          </cell>
          <cell r="F28">
            <v>87246</v>
          </cell>
          <cell r="G28">
            <v>118684</v>
          </cell>
          <cell r="H28">
            <v>176122</v>
          </cell>
          <cell r="L28">
            <v>4000</v>
          </cell>
          <cell r="M28">
            <v>189141</v>
          </cell>
        </row>
        <row r="29">
          <cell r="E29">
            <v>294.53364</v>
          </cell>
          <cell r="F29">
            <v>3614</v>
          </cell>
          <cell r="G29">
            <v>0</v>
          </cell>
          <cell r="J29">
            <v>2428</v>
          </cell>
        </row>
        <row r="30">
          <cell r="E30">
            <v>6051</v>
          </cell>
          <cell r="F30">
            <v>5980</v>
          </cell>
          <cell r="G30">
            <v>23979</v>
          </cell>
          <cell r="H30">
            <v>37461</v>
          </cell>
          <cell r="M30">
            <v>22264</v>
          </cell>
        </row>
        <row r="31">
          <cell r="E31">
            <v>7343.09616</v>
          </cell>
          <cell r="F31">
            <v>9001</v>
          </cell>
          <cell r="G31">
            <v>5394</v>
          </cell>
          <cell r="H31">
            <v>4919</v>
          </cell>
          <cell r="J31">
            <v>1671</v>
          </cell>
          <cell r="K31">
            <v>4000</v>
          </cell>
        </row>
        <row r="32">
          <cell r="E32">
            <v>19481</v>
          </cell>
          <cell r="F32">
            <v>36419</v>
          </cell>
          <cell r="G32">
            <v>18903</v>
          </cell>
          <cell r="H32">
            <v>7454</v>
          </cell>
          <cell r="J32">
            <v>3500</v>
          </cell>
          <cell r="M32">
            <v>45864</v>
          </cell>
        </row>
        <row r="33">
          <cell r="E33">
            <v>3509.82846</v>
          </cell>
          <cell r="F33">
            <v>4419</v>
          </cell>
          <cell r="G33">
            <v>0</v>
          </cell>
          <cell r="H33">
            <v>11052</v>
          </cell>
        </row>
        <row r="34">
          <cell r="E34">
            <v>0</v>
          </cell>
          <cell r="F34">
            <v>0</v>
          </cell>
          <cell r="G34">
            <v>0</v>
          </cell>
        </row>
        <row r="35">
          <cell r="E35">
            <v>803.48736</v>
          </cell>
          <cell r="F35">
            <v>1268</v>
          </cell>
          <cell r="G35">
            <v>0</v>
          </cell>
        </row>
        <row r="36">
          <cell r="E36">
            <v>2534</v>
          </cell>
          <cell r="F36">
            <v>7539</v>
          </cell>
          <cell r="G36">
            <v>0</v>
          </cell>
          <cell r="H36">
            <v>6665</v>
          </cell>
        </row>
        <row r="39">
          <cell r="E39">
            <v>6.1315100000000005</v>
          </cell>
          <cell r="F39">
            <v>47525</v>
          </cell>
          <cell r="G39">
            <v>141.18399000000002</v>
          </cell>
          <cell r="H39">
            <v>666.873</v>
          </cell>
        </row>
        <row r="40">
          <cell r="E40">
            <v>2.33156</v>
          </cell>
          <cell r="F40">
            <v>2810</v>
          </cell>
          <cell r="G40">
            <v>571.68644</v>
          </cell>
          <cell r="H40">
            <v>154.428</v>
          </cell>
        </row>
        <row r="41">
          <cell r="E41">
            <v>14.02247</v>
          </cell>
          <cell r="F41">
            <v>4403</v>
          </cell>
          <cell r="G41">
            <v>322.88103</v>
          </cell>
          <cell r="H41">
            <v>1056.3709999999999</v>
          </cell>
        </row>
        <row r="43">
          <cell r="E43">
            <v>11.787930000000001</v>
          </cell>
          <cell r="F43">
            <v>5040</v>
          </cell>
          <cell r="G43">
            <v>271.42857</v>
          </cell>
          <cell r="H43">
            <v>1148.929</v>
          </cell>
        </row>
        <row r="44">
          <cell r="E44">
            <v>28.174300000000006</v>
          </cell>
          <cell r="F44">
            <v>4735</v>
          </cell>
          <cell r="G44">
            <v>648.7407000000001</v>
          </cell>
          <cell r="H44">
            <v>2875.09</v>
          </cell>
        </row>
        <row r="45">
          <cell r="E45">
            <v>0</v>
          </cell>
          <cell r="F45">
            <v>337.2</v>
          </cell>
          <cell r="G45">
            <v>0</v>
          </cell>
          <cell r="H45">
            <v>0</v>
          </cell>
        </row>
        <row r="46">
          <cell r="E46">
            <v>3.01147</v>
          </cell>
          <cell r="F46">
            <v>817</v>
          </cell>
          <cell r="G46">
            <v>69.34203</v>
          </cell>
          <cell r="H46">
            <v>232.801</v>
          </cell>
        </row>
        <row r="47">
          <cell r="E47">
            <v>0</v>
          </cell>
          <cell r="F47">
            <v>135.6</v>
          </cell>
          <cell r="G47">
            <v>0</v>
          </cell>
          <cell r="H47">
            <v>0</v>
          </cell>
        </row>
        <row r="48">
          <cell r="E48">
            <v>0.5289900000000001</v>
          </cell>
          <cell r="F48">
            <v>3822</v>
          </cell>
          <cell r="G48">
            <v>12.18051</v>
          </cell>
          <cell r="H48">
            <v>437.037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E50">
            <v>11.01177</v>
          </cell>
          <cell r="F50">
            <v>1099.2</v>
          </cell>
          <cell r="G50">
            <v>253.55673</v>
          </cell>
          <cell r="H50">
            <v>729.351</v>
          </cell>
        </row>
        <row r="51">
          <cell r="E51">
            <v>38748</v>
          </cell>
          <cell r="F51">
            <v>459</v>
          </cell>
          <cell r="G51">
            <v>0</v>
          </cell>
          <cell r="H51">
            <v>0</v>
          </cell>
        </row>
        <row r="54">
          <cell r="E54">
            <v>338287.05732</v>
          </cell>
          <cell r="F54">
            <v>331339.83</v>
          </cell>
          <cell r="G54">
            <v>361761.19408000004</v>
          </cell>
          <cell r="H54">
            <v>345765.662</v>
          </cell>
        </row>
        <row r="55">
          <cell r="E55">
            <v>54629.210979999996</v>
          </cell>
          <cell r="F55">
            <v>54124.1</v>
          </cell>
          <cell r="G55">
            <v>87433.06627294798</v>
          </cell>
          <cell r="H55">
            <v>57235.195</v>
          </cell>
        </row>
        <row r="56">
          <cell r="E56">
            <v>2539732.87516</v>
          </cell>
          <cell r="F56">
            <v>2524474.26</v>
          </cell>
          <cell r="G56">
            <v>2644199.59304</v>
          </cell>
          <cell r="H56">
            <v>2613625.072</v>
          </cell>
        </row>
        <row r="58">
          <cell r="E58">
            <v>1313601.1900348668</v>
          </cell>
          <cell r="F58">
            <v>1283240.23</v>
          </cell>
          <cell r="G58">
            <v>1454234.4553588799</v>
          </cell>
          <cell r="H58">
            <v>2196187.054</v>
          </cell>
        </row>
        <row r="59">
          <cell r="E59">
            <v>61287.15065529999</v>
          </cell>
          <cell r="F59">
            <v>58834</v>
          </cell>
          <cell r="G59">
            <v>64328.450192644</v>
          </cell>
          <cell r="H59">
            <v>62037.995</v>
          </cell>
        </row>
        <row r="60">
          <cell r="E60">
            <v>22527.009705984998</v>
          </cell>
          <cell r="F60">
            <v>21609.98</v>
          </cell>
          <cell r="G60">
            <v>31262.048815307997</v>
          </cell>
          <cell r="H60">
            <v>29478.22</v>
          </cell>
        </row>
        <row r="61">
          <cell r="E61">
            <v>25189.94675045</v>
          </cell>
          <cell r="F61">
            <v>24565.32</v>
          </cell>
          <cell r="G61">
            <v>35066.03434628</v>
          </cell>
          <cell r="H61">
            <v>34119.293000000005</v>
          </cell>
        </row>
        <row r="62">
          <cell r="E62">
            <v>75641.01835274999</v>
          </cell>
          <cell r="F62">
            <v>81327.48</v>
          </cell>
          <cell r="G62">
            <v>103945.07002464</v>
          </cell>
          <cell r="H62">
            <v>66503.3</v>
          </cell>
        </row>
        <row r="63">
          <cell r="E63">
            <v>71699.48484</v>
          </cell>
          <cell r="F63">
            <v>71159.36</v>
          </cell>
          <cell r="G63">
            <v>74898.03163640399</v>
          </cell>
          <cell r="H63">
            <v>73035.98</v>
          </cell>
        </row>
        <row r="64">
          <cell r="E64">
            <v>763.4115599999999</v>
          </cell>
          <cell r="F64">
            <v>770.3</v>
          </cell>
          <cell r="G64">
            <v>846.7014387919999</v>
          </cell>
          <cell r="H64">
            <v>850.41</v>
          </cell>
        </row>
        <row r="65">
          <cell r="E65">
            <v>9923.982220000002</v>
          </cell>
          <cell r="F65">
            <v>9990.46</v>
          </cell>
          <cell r="G65">
            <v>11137.3719882</v>
          </cell>
          <cell r="H65">
            <v>10906.445000000002</v>
          </cell>
        </row>
        <row r="66">
          <cell r="E66">
            <v>35512.62</v>
          </cell>
          <cell r="F66">
            <v>6233.549</v>
          </cell>
          <cell r="G66">
            <v>4570.7066559919995</v>
          </cell>
          <cell r="H66">
            <v>4445.14</v>
          </cell>
        </row>
        <row r="69">
          <cell r="E69">
            <v>4.23</v>
          </cell>
          <cell r="F69">
            <v>4.115428074767262</v>
          </cell>
          <cell r="G69">
            <v>4.280674510492517</v>
          </cell>
          <cell r="H69">
            <v>11.72</v>
          </cell>
          <cell r="I69">
            <v>1.4886457108173883</v>
          </cell>
          <cell r="J69">
            <v>0.39</v>
          </cell>
          <cell r="K69">
            <v>0.38</v>
          </cell>
          <cell r="L69">
            <v>0.37</v>
          </cell>
          <cell r="M69">
            <v>0.35</v>
          </cell>
        </row>
        <row r="70">
          <cell r="E70">
            <v>5.048443061096996</v>
          </cell>
          <cell r="F70">
            <v>6.540443061096996</v>
          </cell>
          <cell r="G70">
            <v>10.83966367367881</v>
          </cell>
          <cell r="H70">
            <v>7.65</v>
          </cell>
          <cell r="I70">
            <v>2.5232950915174066</v>
          </cell>
          <cell r="J70">
            <v>0.751293903451255</v>
          </cell>
          <cell r="K70">
            <v>0.631293903451255</v>
          </cell>
          <cell r="L70">
            <v>0.611293903451255</v>
          </cell>
          <cell r="M70">
            <v>0.531293903451255</v>
          </cell>
        </row>
        <row r="71">
          <cell r="E71">
            <v>7.92</v>
          </cell>
          <cell r="F71">
            <v>8.081618209916261</v>
          </cell>
          <cell r="G71">
            <v>7.479693161792895</v>
          </cell>
          <cell r="H71">
            <v>13.18</v>
          </cell>
          <cell r="I71">
            <v>2.52279879009678</v>
          </cell>
          <cell r="J71">
            <v>0.6141872043568575</v>
          </cell>
          <cell r="K71">
            <v>0.613187204356857</v>
          </cell>
          <cell r="L71">
            <v>0.595823204356857</v>
          </cell>
          <cell r="M71">
            <v>0.614187204356857</v>
          </cell>
        </row>
        <row r="72">
          <cell r="E72">
            <v>7.87640491152032</v>
          </cell>
          <cell r="F72">
            <v>7.876736520547315</v>
          </cell>
          <cell r="G72">
            <v>8.295807449129926</v>
          </cell>
          <cell r="H72">
            <v>7.553472728333556</v>
          </cell>
          <cell r="I72">
            <v>3.13761264545121</v>
          </cell>
          <cell r="J72">
            <v>0.807901</v>
          </cell>
          <cell r="K72">
            <v>0.8007452</v>
          </cell>
          <cell r="L72">
            <v>0.803714</v>
          </cell>
          <cell r="M72">
            <v>0.8021999</v>
          </cell>
        </row>
        <row r="73">
          <cell r="E73">
            <v>5.51</v>
          </cell>
          <cell r="F73">
            <v>5.577951070555631</v>
          </cell>
          <cell r="G73">
            <v>5.756600000000001</v>
          </cell>
          <cell r="H73">
            <v>5.596213935685911</v>
          </cell>
          <cell r="I73">
            <v>2.580577237357907</v>
          </cell>
          <cell r="J73">
            <v>0.66570858539137</v>
          </cell>
          <cell r="K73">
            <v>0.661570858539137</v>
          </cell>
          <cell r="L73">
            <v>0.637770858539137</v>
          </cell>
          <cell r="M73">
            <v>0.61670858539137</v>
          </cell>
        </row>
        <row r="74">
          <cell r="E74">
            <v>22.169348580344494</v>
          </cell>
          <cell r="F74">
            <v>27.069348580344496</v>
          </cell>
          <cell r="G74">
            <v>24.208006997083384</v>
          </cell>
          <cell r="H74">
            <v>24.4</v>
          </cell>
          <cell r="I74">
            <v>4.980156077464528</v>
          </cell>
          <cell r="J74">
            <v>1.265431315171325</v>
          </cell>
          <cell r="K74">
            <v>1.21543131517133</v>
          </cell>
          <cell r="L74">
            <v>1.2543131517133</v>
          </cell>
          <cell r="M74">
            <v>1.24543131517133</v>
          </cell>
        </row>
        <row r="75">
          <cell r="E75">
            <v>14.838093548605237</v>
          </cell>
          <cell r="F75">
            <v>11.038093548605236</v>
          </cell>
          <cell r="G75">
            <v>15.34</v>
          </cell>
          <cell r="H75">
            <v>8.5</v>
          </cell>
          <cell r="I75">
            <v>6.690939224570805</v>
          </cell>
          <cell r="J75">
            <v>1.7064378057254</v>
          </cell>
          <cell r="K75">
            <v>1.6664378057254</v>
          </cell>
          <cell r="L75">
            <v>1.6064378057254</v>
          </cell>
          <cell r="M75">
            <v>1.7064378057254</v>
          </cell>
        </row>
        <row r="76">
          <cell r="E76">
            <v>49.97657612817491</v>
          </cell>
          <cell r="F76">
            <v>48.18657612817492</v>
          </cell>
          <cell r="G76">
            <v>50.51</v>
          </cell>
          <cell r="H76">
            <v>47.12018115548476</v>
          </cell>
          <cell r="I76">
            <v>17.454230903761154</v>
          </cell>
          <cell r="J76">
            <v>4.426832395039075</v>
          </cell>
          <cell r="K76">
            <v>4.426832395039075</v>
          </cell>
          <cell r="L76">
            <v>4.42683239503908</v>
          </cell>
          <cell r="M76">
            <v>4.183239503908</v>
          </cell>
        </row>
        <row r="77">
          <cell r="E77">
            <v>9.82</v>
          </cell>
          <cell r="F77">
            <v>7.806586408431687</v>
          </cell>
          <cell r="G77">
            <v>9.816659515498706</v>
          </cell>
          <cell r="H77">
            <v>9.816659515498706</v>
          </cell>
          <cell r="I77">
            <v>7.34641044183887</v>
          </cell>
          <cell r="J77">
            <v>1.9168137206515</v>
          </cell>
          <cell r="K77">
            <v>1.9168137206515</v>
          </cell>
          <cell r="L77">
            <v>1.90168137206515</v>
          </cell>
          <cell r="M77">
            <v>1.90168137206515</v>
          </cell>
        </row>
        <row r="78">
          <cell r="E78">
            <v>18.79</v>
          </cell>
          <cell r="F78">
            <v>16.147558949392483</v>
          </cell>
          <cell r="G78">
            <v>20.038768823707755</v>
          </cell>
          <cell r="H78">
            <v>19.82</v>
          </cell>
          <cell r="I78">
            <v>4.57215583101492</v>
          </cell>
          <cell r="J78">
            <v>1.18553895775373</v>
          </cell>
          <cell r="K78">
            <v>1.14553895775373</v>
          </cell>
          <cell r="L78">
            <v>1.14553895775373</v>
          </cell>
          <cell r="M78">
            <v>1.14953895775373</v>
          </cell>
        </row>
        <row r="79">
          <cell r="E79">
            <v>23.155526992287918</v>
          </cell>
          <cell r="F79">
            <v>20.655526992287918</v>
          </cell>
          <cell r="G79">
            <v>25.39552699228792</v>
          </cell>
          <cell r="H79">
            <v>25.155526992287918</v>
          </cell>
          <cell r="I79">
            <v>2.274050480537367</v>
          </cell>
          <cell r="J79">
            <v>0.606012620134342</v>
          </cell>
          <cell r="K79">
            <v>0.586012620134342</v>
          </cell>
          <cell r="L79">
            <v>0.576012620134342</v>
          </cell>
          <cell r="M79">
            <v>0.506012620134342</v>
          </cell>
        </row>
        <row r="80">
          <cell r="E80">
            <v>16.4</v>
          </cell>
          <cell r="F80">
            <v>16.787563320473545</v>
          </cell>
          <cell r="G80">
            <v>19.815704786895267</v>
          </cell>
          <cell r="H80">
            <v>16.795704786895268</v>
          </cell>
          <cell r="I80">
            <v>2.1915791079085802</v>
          </cell>
          <cell r="J80">
            <v>0.562894776977145</v>
          </cell>
          <cell r="K80">
            <v>0.552894776977145</v>
          </cell>
          <cell r="L80">
            <v>0.542894776977145</v>
          </cell>
          <cell r="M80">
            <v>0.532894776977145</v>
          </cell>
        </row>
        <row r="81">
          <cell r="E81">
            <v>41.4793</v>
          </cell>
          <cell r="F81">
            <v>13.377419384850574</v>
          </cell>
          <cell r="G81">
            <v>67.28715442014834</v>
          </cell>
          <cell r="H81">
            <v>42.48</v>
          </cell>
          <cell r="I81">
            <v>9.51745</v>
          </cell>
          <cell r="J81">
            <v>2.5559375</v>
          </cell>
          <cell r="K81">
            <v>2.2449375</v>
          </cell>
          <cell r="L81">
            <v>2.269265</v>
          </cell>
          <cell r="M81">
            <v>2.5663</v>
          </cell>
        </row>
      </sheetData>
      <sheetData sheetId="11">
        <row r="9">
          <cell r="I9">
            <v>56647.26</v>
          </cell>
        </row>
        <row r="10">
          <cell r="I10">
            <v>25295.26</v>
          </cell>
        </row>
        <row r="11">
          <cell r="I11">
            <v>35429.43</v>
          </cell>
        </row>
        <row r="12">
          <cell r="I12">
            <v>19427.15</v>
          </cell>
        </row>
      </sheetData>
      <sheetData sheetId="12">
        <row r="8">
          <cell r="E8">
            <v>737516.2817470001</v>
          </cell>
          <cell r="F8">
            <v>880281.7234370002</v>
          </cell>
          <cell r="G8">
            <v>1033482.2333798228</v>
          </cell>
          <cell r="H8">
            <v>1136277.5791400415</v>
          </cell>
          <cell r="I8">
            <v>1411399.36</v>
          </cell>
          <cell r="J8">
            <v>1.3656735591711775</v>
          </cell>
        </row>
        <row r="9">
          <cell r="E9">
            <v>199768.76887886552</v>
          </cell>
          <cell r="F9">
            <v>232465.0898102786</v>
          </cell>
          <cell r="G9">
            <v>272271.3963029528</v>
          </cell>
          <cell r="H9">
            <v>283156.11452019715</v>
          </cell>
          <cell r="I9">
            <v>574311.9009279041</v>
          </cell>
          <cell r="J9">
            <v>2.1093361576949303</v>
          </cell>
        </row>
        <row r="10">
          <cell r="E10">
            <v>367300.4166023567</v>
          </cell>
          <cell r="F10">
            <v>444174.13398989756</v>
          </cell>
          <cell r="G10">
            <v>515150.4595877479</v>
          </cell>
          <cell r="H10">
            <v>585192.358530587</v>
          </cell>
          <cell r="I10">
            <v>583205.5476566958</v>
          </cell>
          <cell r="J10">
            <v>1.132107206355614</v>
          </cell>
        </row>
        <row r="12">
          <cell r="E12">
            <v>80465.34849497068</v>
          </cell>
          <cell r="F12">
            <v>95364.01190003645</v>
          </cell>
          <cell r="G12">
            <v>106872.36750433104</v>
          </cell>
          <cell r="H12">
            <v>129860.1447493256</v>
          </cell>
          <cell r="I12">
            <v>92422.15301033713</v>
          </cell>
          <cell r="J12">
            <v>0.8647899842453822</v>
          </cell>
        </row>
        <row r="13">
          <cell r="E13">
            <v>286835.068107386</v>
          </cell>
          <cell r="F13">
            <v>348810.1220898611</v>
          </cell>
          <cell r="G13">
            <v>408278.0920834168</v>
          </cell>
          <cell r="H13">
            <v>455332.2137812614</v>
          </cell>
          <cell r="I13">
            <v>490783.3946463587</v>
          </cell>
          <cell r="J13">
            <v>1.2020811406801737</v>
          </cell>
        </row>
        <row r="14">
          <cell r="E14">
            <v>170447.09626577786</v>
          </cell>
          <cell r="F14">
            <v>203642.499636824</v>
          </cell>
          <cell r="G14">
            <v>246060.37748912224</v>
          </cell>
          <cell r="H14">
            <v>267929.1060892574</v>
          </cell>
          <cell r="I14">
            <v>253881.9114154002</v>
          </cell>
          <cell r="J14">
            <v>1.0317870516419236</v>
          </cell>
        </row>
        <row r="15">
          <cell r="E15">
            <v>95717.06631578947</v>
          </cell>
          <cell r="F15">
            <v>151211.50473684212</v>
          </cell>
          <cell r="G15">
            <v>135090.91736842104</v>
          </cell>
          <cell r="H15">
            <v>172738.95210526313</v>
          </cell>
          <cell r="I15">
            <v>319639.7763157895</v>
          </cell>
          <cell r="J15">
            <v>2.36610856260651</v>
          </cell>
        </row>
        <row r="16">
          <cell r="E16">
            <v>58768.969523235384</v>
          </cell>
          <cell r="F16">
            <v>67759.24498737205</v>
          </cell>
          <cell r="G16">
            <v>91147.2741716138</v>
          </cell>
          <cell r="H16">
            <v>96897.75871487359</v>
          </cell>
          <cell r="I16">
            <v>287462.0252854401</v>
          </cell>
          <cell r="J16">
            <v>3.1538192216719634</v>
          </cell>
        </row>
        <row r="17">
          <cell r="E17">
            <v>28399.192695053865</v>
          </cell>
          <cell r="F17">
            <v>65506.708662754296</v>
          </cell>
          <cell r="G17">
            <v>34300.095068995935</v>
          </cell>
          <cell r="H17">
            <v>59713.05131070172</v>
          </cell>
          <cell r="I17">
            <v>21998.24445916225</v>
          </cell>
          <cell r="J17">
            <v>0.6413464573468952</v>
          </cell>
        </row>
        <row r="19">
          <cell r="E19">
            <v>3882.8975543942843</v>
          </cell>
          <cell r="F19">
            <v>8148.066767703268</v>
          </cell>
          <cell r="G19">
            <v>2643.8573664904097</v>
          </cell>
          <cell r="H19">
            <v>5178.614901357445</v>
          </cell>
          <cell r="I19">
            <v>3058.3472083616457</v>
          </cell>
          <cell r="J19">
            <v>1.1567746608136622</v>
          </cell>
        </row>
        <row r="20">
          <cell r="E20">
            <v>24516.295140659582</v>
          </cell>
          <cell r="F20">
            <v>57358.64189505103</v>
          </cell>
          <cell r="G20">
            <v>31656.237702505525</v>
          </cell>
          <cell r="H20">
            <v>54534.43640934427</v>
          </cell>
          <cell r="I20">
            <v>18939.897250800605</v>
          </cell>
          <cell r="J20">
            <v>0.5982990596921615</v>
          </cell>
        </row>
        <row r="21">
          <cell r="E21">
            <v>8548.90409750022</v>
          </cell>
          <cell r="F21">
            <v>17945.551086715775</v>
          </cell>
          <cell r="G21">
            <v>9643.54812781133</v>
          </cell>
          <cell r="H21">
            <v>16128.142079687837</v>
          </cell>
          <cell r="I21">
            <v>10179.506571187147</v>
          </cell>
          <cell r="J21">
            <v>1.0555768930970697</v>
          </cell>
        </row>
        <row r="22">
          <cell r="E22">
            <v>12.978298741969274</v>
          </cell>
          <cell r="F22">
            <v>17.177626288371304</v>
          </cell>
          <cell r="G22">
            <v>13.071431032406803</v>
          </cell>
          <cell r="H22">
            <v>15.202179051706324</v>
          </cell>
          <cell r="I22">
            <v>22.647011567001808</v>
          </cell>
          <cell r="J22">
            <v>1.7325579357650394</v>
          </cell>
        </row>
        <row r="23">
          <cell r="E23">
            <v>833233.3480627895</v>
          </cell>
          <cell r="F23">
            <v>1031493.2281738423</v>
          </cell>
          <cell r="G23">
            <v>1168573.1507482438</v>
          </cell>
          <cell r="H23">
            <v>1309016.5312453047</v>
          </cell>
          <cell r="I23">
            <v>1731039.1363157895</v>
          </cell>
          <cell r="J23">
            <v>1.48132715115643</v>
          </cell>
        </row>
        <row r="24">
          <cell r="E24">
            <v>258537.73840210092</v>
          </cell>
          <cell r="F24">
            <v>300224.33479765063</v>
          </cell>
          <cell r="G24">
            <v>363418.6704745666</v>
          </cell>
          <cell r="H24">
            <v>380053.8732350707</v>
          </cell>
          <cell r="I24">
            <v>861773.9262133441</v>
          </cell>
          <cell r="J24">
            <v>2.3712978892581535</v>
          </cell>
        </row>
        <row r="25">
          <cell r="E25">
            <v>395699.6092974106</v>
          </cell>
          <cell r="F25">
            <v>509680.84265265183</v>
          </cell>
          <cell r="G25">
            <v>549450.5546567438</v>
          </cell>
          <cell r="H25">
            <v>644905.4098412888</v>
          </cell>
          <cell r="I25">
            <v>605203.792115858</v>
          </cell>
          <cell r="J25">
            <v>1.1014708912141236</v>
          </cell>
        </row>
        <row r="27">
          <cell r="E27">
            <v>84348.24604936496</v>
          </cell>
          <cell r="F27">
            <v>103512.07866773971</v>
          </cell>
          <cell r="G27">
            <v>109516.22487082145</v>
          </cell>
          <cell r="H27">
            <v>135038.75965068303</v>
          </cell>
          <cell r="I27">
            <v>95480.50021869878</v>
          </cell>
          <cell r="J27">
            <v>0.8718388561267673</v>
          </cell>
        </row>
        <row r="28">
          <cell r="E28">
            <v>311351.36324804556</v>
          </cell>
          <cell r="F28">
            <v>406168.7639849121</v>
          </cell>
          <cell r="G28">
            <v>439934.32978592237</v>
          </cell>
          <cell r="H28">
            <v>509866.65019060567</v>
          </cell>
          <cell r="I28">
            <v>509723.2918971593</v>
          </cell>
          <cell r="J28">
            <v>1.1586349538695857</v>
          </cell>
        </row>
        <row r="29">
          <cell r="E29">
            <v>178996.0003632781</v>
          </cell>
          <cell r="F29">
            <v>221588.05072353978</v>
          </cell>
          <cell r="G29">
            <v>255703.92561693356</v>
          </cell>
          <cell r="H29">
            <v>284057.24816894525</v>
          </cell>
          <cell r="I29">
            <v>264061.41798658733</v>
          </cell>
          <cell r="J29">
            <v>1.0326842552357762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1178.834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607.0058999999999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467.75589999999994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152.212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125587.55655958847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177934.0653319699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287048.20945752406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483683.1887997624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295.43051219827584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842.3153482704561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825.5929672884711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1338.4772881094352</v>
          </cell>
          <cell r="J47">
            <v>0</v>
          </cell>
        </row>
        <row r="49">
          <cell r="E49">
            <v>258537.73840210092</v>
          </cell>
          <cell r="F49">
            <v>300224.33479765063</v>
          </cell>
          <cell r="G49">
            <v>363418.6704745666</v>
          </cell>
          <cell r="H49">
            <v>380053.8732350707</v>
          </cell>
          <cell r="I49">
            <v>492240.5786403748</v>
          </cell>
          <cell r="J49">
            <v>1.3544724545868474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201847.32295102294</v>
          </cell>
          <cell r="J52">
            <v>0</v>
          </cell>
        </row>
        <row r="53">
          <cell r="E53">
            <v>258537.73840210092</v>
          </cell>
          <cell r="F53">
            <v>300224.33479765063</v>
          </cell>
          <cell r="G53">
            <v>363418.6704745666</v>
          </cell>
          <cell r="H53">
            <v>380053.8732350707</v>
          </cell>
          <cell r="I53">
            <v>290393.2556893519</v>
          </cell>
          <cell r="J53">
            <v>0.7990598152542487</v>
          </cell>
        </row>
        <row r="59">
          <cell r="E59">
            <v>84348.24604936496</v>
          </cell>
          <cell r="F59">
            <v>103512.07866773971</v>
          </cell>
          <cell r="G59">
            <v>109516.22487082145</v>
          </cell>
          <cell r="H59">
            <v>135038.75965068303</v>
          </cell>
          <cell r="I59">
            <v>277154.37057864433</v>
          </cell>
          <cell r="J59">
            <v>2.530715160292993</v>
          </cell>
        </row>
        <row r="66">
          <cell r="E66">
            <v>654237.3476995114</v>
          </cell>
          <cell r="F66">
            <v>809905.1774503024</v>
          </cell>
          <cell r="G66">
            <v>912869.2251313104</v>
          </cell>
          <cell r="H66">
            <v>1024959.2830763594</v>
          </cell>
          <cell r="I66">
            <v>619407.2084164858</v>
          </cell>
          <cell r="J66">
            <v>0.67852786726093</v>
          </cell>
        </row>
      </sheetData>
      <sheetData sheetId="13">
        <row r="8">
          <cell r="E8">
            <v>635.46</v>
          </cell>
          <cell r="F8">
            <v>608.93</v>
          </cell>
          <cell r="G8">
            <v>742.93</v>
          </cell>
          <cell r="H8">
            <v>742.93</v>
          </cell>
          <cell r="I8">
            <v>948.121</v>
          </cell>
        </row>
        <row r="9">
          <cell r="E9">
            <v>635.46</v>
          </cell>
          <cell r="F9">
            <v>608.93</v>
          </cell>
          <cell r="G9">
            <v>742.93</v>
          </cell>
          <cell r="H9">
            <v>742.93</v>
          </cell>
          <cell r="I9">
            <v>948.121</v>
          </cell>
        </row>
        <row r="10">
          <cell r="E10">
            <v>635.46</v>
          </cell>
          <cell r="F10">
            <v>608.93</v>
          </cell>
          <cell r="G10">
            <v>742.93</v>
          </cell>
          <cell r="I10">
            <v>948.121</v>
          </cell>
        </row>
      </sheetData>
      <sheetData sheetId="16">
        <row r="56">
          <cell r="F56">
            <v>192.42970902940382</v>
          </cell>
          <cell r="G56">
            <v>168.43</v>
          </cell>
          <cell r="H56">
            <v>1.13</v>
          </cell>
        </row>
        <row r="57">
          <cell r="F57">
            <v>264.7003672334004</v>
          </cell>
          <cell r="G57">
            <v>168.43</v>
          </cell>
          <cell r="H57">
            <v>195</v>
          </cell>
        </row>
        <row r="63">
          <cell r="F63">
            <v>185.29025706338027</v>
          </cell>
          <cell r="G63">
            <v>118</v>
          </cell>
          <cell r="H63">
            <v>73.52</v>
          </cell>
        </row>
        <row r="68">
          <cell r="F68">
            <v>134.70079632058267</v>
          </cell>
          <cell r="G68">
            <v>118</v>
          </cell>
          <cell r="H68">
            <v>2.25</v>
          </cell>
        </row>
        <row r="69">
          <cell r="F69">
            <v>185.29025706338027</v>
          </cell>
          <cell r="G69">
            <v>118</v>
          </cell>
          <cell r="H69">
            <v>175.8</v>
          </cell>
        </row>
        <row r="74">
          <cell r="F74">
            <v>134.70079632058267</v>
          </cell>
          <cell r="G74">
            <v>118</v>
          </cell>
          <cell r="H74">
            <v>0.2</v>
          </cell>
        </row>
        <row r="75">
          <cell r="F75">
            <v>185.29025706338027</v>
          </cell>
          <cell r="G75">
            <v>118</v>
          </cell>
          <cell r="H75">
            <v>0.5</v>
          </cell>
        </row>
        <row r="80">
          <cell r="F80">
            <v>192.42970902940382</v>
          </cell>
          <cell r="G80">
            <v>168.43</v>
          </cell>
          <cell r="H80">
            <v>2.8</v>
          </cell>
        </row>
        <row r="81">
          <cell r="F81">
            <v>264.7003672334004</v>
          </cell>
          <cell r="G81">
            <v>168.43</v>
          </cell>
          <cell r="H81">
            <v>0.92</v>
          </cell>
        </row>
        <row r="84">
          <cell r="F84">
            <v>90.24483720148491</v>
          </cell>
          <cell r="G84">
            <v>118</v>
          </cell>
          <cell r="H84">
            <v>5.97</v>
          </cell>
        </row>
        <row r="85">
          <cell r="F85">
            <v>132.16187659364658</v>
          </cell>
          <cell r="G85">
            <v>118</v>
          </cell>
          <cell r="H85">
            <v>0.03</v>
          </cell>
        </row>
        <row r="86">
          <cell r="F86">
            <v>134.70079632058267</v>
          </cell>
          <cell r="G86">
            <v>118</v>
          </cell>
          <cell r="H86">
            <v>6.96</v>
          </cell>
        </row>
        <row r="87">
          <cell r="F87">
            <v>185.29025706338027</v>
          </cell>
          <cell r="G87">
            <v>118</v>
          </cell>
          <cell r="H87">
            <v>4.15</v>
          </cell>
        </row>
      </sheetData>
      <sheetData sheetId="17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8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Анализ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ЭСО"/>
      <sheetName val="сбыт"/>
      <sheetName val="Ген. не уч. ОРЭМ"/>
      <sheetName val="на 1 тут"/>
      <sheetName val="Заголовок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ompany@mesk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T18"/>
  <sheetViews>
    <sheetView tabSelected="1" zoomScalePageLayoutView="0" workbookViewId="0" topLeftCell="A1">
      <selection activeCell="DT6" sqref="DT6"/>
    </sheetView>
  </sheetViews>
  <sheetFormatPr defaultColWidth="1.1484375" defaultRowHeight="15"/>
  <cols>
    <col min="1" max="16384" width="1.1484375" style="1" customWidth="1"/>
  </cols>
  <sheetData>
    <row r="1" spans="96:124" s="2" customFormat="1" ht="11.25"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2"/>
      <c r="DT1" s="22" t="s">
        <v>28</v>
      </c>
    </row>
    <row r="2" spans="96:124" s="2" customFormat="1" ht="11.25"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2"/>
      <c r="DT2" s="22" t="s">
        <v>229</v>
      </c>
    </row>
    <row r="3" spans="96:124" s="2" customFormat="1" ht="11.25"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2"/>
      <c r="DT3" s="22" t="s">
        <v>230</v>
      </c>
    </row>
    <row r="4" spans="96:124" s="2" customFormat="1" ht="11.25"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2"/>
      <c r="DT4" s="22" t="s">
        <v>231</v>
      </c>
    </row>
    <row r="5" spans="96:124" ht="15.75"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2" t="s">
        <v>232</v>
      </c>
    </row>
    <row r="6" spans="96:124" ht="15.75"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3" t="s">
        <v>233</v>
      </c>
    </row>
    <row r="10" spans="1:123" s="4" customFormat="1" ht="18.75">
      <c r="A10" s="26" t="s">
        <v>21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</row>
    <row r="11" spans="1:123" s="4" customFormat="1" ht="18.75">
      <c r="A11" s="26" t="s">
        <v>22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</row>
    <row r="12" spans="61:82" s="4" customFormat="1" ht="18.75">
      <c r="BI12" s="7" t="s">
        <v>23</v>
      </c>
      <c r="BK12" s="27" t="s">
        <v>222</v>
      </c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D12" s="5" t="s">
        <v>10</v>
      </c>
    </row>
    <row r="13" spans="63:80" s="6" customFormat="1" ht="10.5">
      <c r="BK13" s="28" t="s">
        <v>24</v>
      </c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</row>
    <row r="16" spans="19:105" ht="15.75">
      <c r="S16" s="25" t="s">
        <v>25</v>
      </c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</row>
    <row r="17" spans="19:105" s="6" customFormat="1" ht="10.5">
      <c r="S17" s="28" t="s">
        <v>26</v>
      </c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</row>
    <row r="18" spans="19:105" ht="15.75">
      <c r="S18" s="25" t="s">
        <v>27</v>
      </c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</row>
  </sheetData>
  <sheetProtection/>
  <mergeCells count="7">
    <mergeCell ref="S18:DA18"/>
    <mergeCell ref="A10:DS10"/>
    <mergeCell ref="A11:DS11"/>
    <mergeCell ref="BK12:CB12"/>
    <mergeCell ref="BK13:CB13"/>
    <mergeCell ref="S16:DA16"/>
    <mergeCell ref="S17:DA17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97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T28"/>
  <sheetViews>
    <sheetView zoomScalePageLayoutView="0" workbookViewId="0" topLeftCell="A1">
      <selection activeCell="T22" sqref="T22:DS22"/>
    </sheetView>
  </sheetViews>
  <sheetFormatPr defaultColWidth="1.1484375" defaultRowHeight="15"/>
  <cols>
    <col min="1" max="16384" width="1.1484375" style="1" customWidth="1"/>
  </cols>
  <sheetData>
    <row r="1" spans="123:124" s="2" customFormat="1" ht="11.25">
      <c r="DS1" s="3"/>
      <c r="DT1" s="3"/>
    </row>
    <row r="2" spans="123:124" s="2" customFormat="1" ht="11.25">
      <c r="DS2" s="3"/>
      <c r="DT2" s="3"/>
    </row>
    <row r="3" spans="123:124" s="2" customFormat="1" ht="11.25">
      <c r="DS3" s="3"/>
      <c r="DT3" s="3"/>
    </row>
    <row r="6" spans="1:123" s="9" customFormat="1" ht="18.75">
      <c r="A6" s="30" t="s">
        <v>29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</row>
    <row r="10" spans="1:123" ht="15.75">
      <c r="A10" s="10" t="s">
        <v>30</v>
      </c>
      <c r="U10" s="31" t="s">
        <v>31</v>
      </c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</row>
    <row r="12" spans="1:123" ht="15.75">
      <c r="A12" s="10" t="s">
        <v>32</v>
      </c>
      <c r="Z12" s="31" t="s">
        <v>27</v>
      </c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</row>
    <row r="14" spans="1:123" ht="15.75">
      <c r="A14" s="10" t="s">
        <v>33</v>
      </c>
      <c r="R14" s="31" t="s">
        <v>34</v>
      </c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</row>
    <row r="16" spans="1:123" ht="15.75">
      <c r="A16" s="10" t="s">
        <v>35</v>
      </c>
      <c r="R16" s="31" t="s">
        <v>34</v>
      </c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</row>
    <row r="18" spans="1:123" ht="15.75">
      <c r="A18" s="10" t="s">
        <v>36</v>
      </c>
      <c r="F18" s="29" t="s">
        <v>37</v>
      </c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 ht="15.75">
      <c r="A20" s="10" t="s">
        <v>38</v>
      </c>
      <c r="F20" s="29" t="s">
        <v>39</v>
      </c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ht="15.75">
      <c r="A22" s="10" t="s">
        <v>40</v>
      </c>
      <c r="T22" s="31" t="s">
        <v>223</v>
      </c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</row>
    <row r="24" spans="1:123" ht="15.75">
      <c r="A24" s="10" t="s">
        <v>41</v>
      </c>
      <c r="X24" s="32" t="s">
        <v>42</v>
      </c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ht="15.75">
      <c r="A26" s="10" t="s">
        <v>43</v>
      </c>
      <c r="T26" s="29" t="s">
        <v>224</v>
      </c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ht="15.75">
      <c r="A28" s="10" t="s">
        <v>44</v>
      </c>
      <c r="F28" s="29" t="s">
        <v>225</v>
      </c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sheetProtection/>
  <mergeCells count="11">
    <mergeCell ref="F20:AF20"/>
    <mergeCell ref="T22:DS22"/>
    <mergeCell ref="X24:BR24"/>
    <mergeCell ref="T26:BD26"/>
    <mergeCell ref="F28:AC28"/>
    <mergeCell ref="F18:AF18"/>
    <mergeCell ref="A6:DS6"/>
    <mergeCell ref="U10:DS10"/>
    <mergeCell ref="Z12:DS12"/>
    <mergeCell ref="R14:DS14"/>
    <mergeCell ref="R16:DS16"/>
  </mergeCells>
  <hyperlinks>
    <hyperlink ref="X24" r:id="rId1" display="company@mesk.ru"/>
  </hyperlink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98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T166"/>
  <sheetViews>
    <sheetView zoomScale="80" zoomScaleNormal="80" zoomScaleSheetLayoutView="80" zoomScalePageLayoutView="0" workbookViewId="0" topLeftCell="A1">
      <pane xSplit="57" ySplit="9" topLeftCell="BF125" activePane="bottomRight" state="frozen"/>
      <selection pane="topLeft" activeCell="A1" sqref="A1"/>
      <selection pane="topRight" activeCell="BF1" sqref="BF1"/>
      <selection pane="bottomLeft" activeCell="A10" sqref="A10"/>
      <selection pane="bottomRight" activeCell="BF141" sqref="BF141:CA142"/>
    </sheetView>
  </sheetViews>
  <sheetFormatPr defaultColWidth="1.1484375" defaultRowHeight="15"/>
  <cols>
    <col min="1" max="39" width="1.1484375" style="13" customWidth="1"/>
    <col min="40" max="40" width="4.57421875" style="13" customWidth="1"/>
    <col min="41" max="41" width="4.7109375" style="13" customWidth="1"/>
    <col min="42" max="62" width="1.1484375" style="13" customWidth="1"/>
    <col min="63" max="63" width="5.57421875" style="13" bestFit="1" customWidth="1"/>
    <col min="64" max="86" width="1.1484375" style="13" customWidth="1"/>
    <col min="87" max="87" width="5.57421875" style="13" bestFit="1" customWidth="1"/>
    <col min="88" max="108" width="1.1484375" style="13" customWidth="1"/>
    <col min="109" max="109" width="5.57421875" style="13" bestFit="1" customWidth="1"/>
    <col min="110" max="16384" width="1.1484375" style="13" customWidth="1"/>
  </cols>
  <sheetData>
    <row r="1" spans="123:124" s="11" customFormat="1" ht="11.25">
      <c r="DS1" s="12"/>
      <c r="DT1" s="12"/>
    </row>
    <row r="2" spans="123:124" s="11" customFormat="1" ht="11.25">
      <c r="DS2" s="12"/>
      <c r="DT2" s="12"/>
    </row>
    <row r="3" spans="123:124" s="11" customFormat="1" ht="11.25">
      <c r="DS3" s="12"/>
      <c r="DT3" s="12"/>
    </row>
    <row r="5" spans="1:123" s="24" customFormat="1" ht="18.75">
      <c r="A5" s="33" t="s">
        <v>45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</row>
    <row r="7" spans="1:123" ht="15.75">
      <c r="A7" s="34" t="s">
        <v>46</v>
      </c>
      <c r="B7" s="35"/>
      <c r="C7" s="35"/>
      <c r="D7" s="35"/>
      <c r="E7" s="35"/>
      <c r="F7" s="35"/>
      <c r="G7" s="35"/>
      <c r="H7" s="36"/>
      <c r="I7" s="34" t="s">
        <v>47</v>
      </c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6"/>
      <c r="AP7" s="34" t="s">
        <v>48</v>
      </c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6"/>
      <c r="BF7" s="34" t="s">
        <v>49</v>
      </c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6"/>
      <c r="CB7" s="34" t="s">
        <v>50</v>
      </c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6"/>
      <c r="CX7" s="34" t="s">
        <v>51</v>
      </c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6"/>
    </row>
    <row r="8" spans="1:123" ht="15.75">
      <c r="A8" s="40" t="s">
        <v>52</v>
      </c>
      <c r="B8" s="41"/>
      <c r="C8" s="41"/>
      <c r="D8" s="41"/>
      <c r="E8" s="41"/>
      <c r="F8" s="41"/>
      <c r="G8" s="41"/>
      <c r="H8" s="42"/>
      <c r="I8" s="40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2"/>
      <c r="AP8" s="40" t="s">
        <v>53</v>
      </c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2"/>
      <c r="BF8" s="40" t="s">
        <v>54</v>
      </c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2"/>
      <c r="CB8" s="40" t="s">
        <v>55</v>
      </c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2"/>
      <c r="CX8" s="40" t="s">
        <v>56</v>
      </c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2"/>
    </row>
    <row r="9" spans="1:123" ht="15.75" customHeight="1">
      <c r="A9" s="37"/>
      <c r="B9" s="38"/>
      <c r="C9" s="38"/>
      <c r="D9" s="38"/>
      <c r="E9" s="38"/>
      <c r="F9" s="38"/>
      <c r="G9" s="38"/>
      <c r="H9" s="39"/>
      <c r="I9" s="37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9"/>
      <c r="AP9" s="37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9"/>
      <c r="BF9" s="37" t="s">
        <v>57</v>
      </c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9"/>
      <c r="CB9" s="37" t="s">
        <v>58</v>
      </c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9"/>
      <c r="CX9" s="37" t="s">
        <v>59</v>
      </c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9"/>
    </row>
    <row r="10" spans="1:123" s="14" customFormat="1" ht="15.75">
      <c r="A10" s="61" t="s">
        <v>2</v>
      </c>
      <c r="B10" s="61"/>
      <c r="C10" s="61"/>
      <c r="D10" s="61"/>
      <c r="E10" s="61"/>
      <c r="F10" s="61"/>
      <c r="G10" s="61"/>
      <c r="H10" s="61"/>
      <c r="I10" s="64" t="s">
        <v>60</v>
      </c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3">
        <f>BF13+BF84+BF101</f>
        <v>1625268.9</v>
      </c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>
        <f>CB13+CB84+CB101</f>
        <v>1398633.9100000001</v>
      </c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>
        <f>CX13+CX84+CX101</f>
        <v>1320697.3599999999</v>
      </c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</row>
    <row r="11" spans="1:123" s="14" customFormat="1" ht="15.75">
      <c r="A11" s="61"/>
      <c r="B11" s="61"/>
      <c r="C11" s="61"/>
      <c r="D11" s="61"/>
      <c r="E11" s="61"/>
      <c r="F11" s="61"/>
      <c r="G11" s="61"/>
      <c r="H11" s="61"/>
      <c r="I11" s="64" t="s">
        <v>61</v>
      </c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</row>
    <row r="12" spans="1:123" s="14" customFormat="1" ht="15.75">
      <c r="A12" s="61"/>
      <c r="B12" s="61"/>
      <c r="C12" s="61"/>
      <c r="D12" s="61"/>
      <c r="E12" s="61"/>
      <c r="F12" s="61"/>
      <c r="G12" s="61"/>
      <c r="H12" s="61"/>
      <c r="I12" s="64" t="s">
        <v>62</v>
      </c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</row>
    <row r="13" spans="1:123" s="14" customFormat="1" ht="15.75">
      <c r="A13" s="61" t="s">
        <v>63</v>
      </c>
      <c r="B13" s="61"/>
      <c r="C13" s="61"/>
      <c r="D13" s="61"/>
      <c r="E13" s="61"/>
      <c r="F13" s="61"/>
      <c r="G13" s="61"/>
      <c r="H13" s="61"/>
      <c r="I13" s="64" t="s">
        <v>64</v>
      </c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1" t="s">
        <v>65</v>
      </c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3">
        <f>BF15+BF18</f>
        <v>377528.23</v>
      </c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>
        <f>CB15+CB18</f>
        <v>374602.41000000003</v>
      </c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>
        <f>CX15+CX18</f>
        <v>391654.33999999997</v>
      </c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</row>
    <row r="14" spans="1:123" s="14" customFormat="1" ht="15.75">
      <c r="A14" s="61"/>
      <c r="B14" s="61"/>
      <c r="C14" s="61"/>
      <c r="D14" s="61"/>
      <c r="E14" s="61"/>
      <c r="F14" s="61"/>
      <c r="G14" s="61"/>
      <c r="H14" s="61"/>
      <c r="I14" s="64" t="s">
        <v>66</v>
      </c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</row>
    <row r="15" spans="1:123" s="14" customFormat="1" ht="15.75">
      <c r="A15" s="61" t="s">
        <v>67</v>
      </c>
      <c r="B15" s="61"/>
      <c r="C15" s="61"/>
      <c r="D15" s="61"/>
      <c r="E15" s="61"/>
      <c r="F15" s="61"/>
      <c r="G15" s="61"/>
      <c r="H15" s="61"/>
      <c r="I15" s="64" t="s">
        <v>68</v>
      </c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1" t="s">
        <v>65</v>
      </c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3">
        <f>BF16+BF17</f>
        <v>377528.23</v>
      </c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>
        <f>CB16+CB17</f>
        <v>374602.41000000003</v>
      </c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>
        <f>CX16+CX17</f>
        <v>391654.33999999997</v>
      </c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</row>
    <row r="16" spans="1:123" s="14" customFormat="1" ht="15.75">
      <c r="A16" s="61"/>
      <c r="B16" s="61"/>
      <c r="C16" s="61"/>
      <c r="D16" s="61"/>
      <c r="E16" s="61"/>
      <c r="F16" s="61"/>
      <c r="G16" s="61"/>
      <c r="H16" s="61"/>
      <c r="I16" s="64" t="s">
        <v>69</v>
      </c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1" t="s">
        <v>65</v>
      </c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3">
        <f>BF29+BF40+BF71+BF79</f>
        <v>192069.86</v>
      </c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>
        <f>CB29+CB40+CB71+CB79</f>
        <v>190033.81</v>
      </c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>
        <f>CX29+CX40+CX71+CX79</f>
        <v>202376.9</v>
      </c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</row>
    <row r="17" spans="1:123" s="14" customFormat="1" ht="15.75">
      <c r="A17" s="61"/>
      <c r="B17" s="61"/>
      <c r="C17" s="61"/>
      <c r="D17" s="61"/>
      <c r="E17" s="61"/>
      <c r="F17" s="61"/>
      <c r="G17" s="61"/>
      <c r="H17" s="61"/>
      <c r="I17" s="64" t="s">
        <v>70</v>
      </c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1" t="s">
        <v>65</v>
      </c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3">
        <f>BF30+BF41+BF72+BF80</f>
        <v>185458.37</v>
      </c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>
        <f>CB30+CB41+CB72+CB80</f>
        <v>184568.6</v>
      </c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>
        <f>CX30+CX41+CX72+CX80</f>
        <v>189277.43999999997</v>
      </c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</row>
    <row r="18" spans="1:123" s="14" customFormat="1" ht="15.75">
      <c r="A18" s="61" t="s">
        <v>71</v>
      </c>
      <c r="B18" s="61"/>
      <c r="C18" s="61"/>
      <c r="D18" s="61"/>
      <c r="E18" s="61"/>
      <c r="F18" s="61"/>
      <c r="G18" s="61"/>
      <c r="H18" s="61"/>
      <c r="I18" s="64" t="s">
        <v>72</v>
      </c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1" t="s">
        <v>65</v>
      </c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3">
        <f>BF19+BF20</f>
        <v>0</v>
      </c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</row>
    <row r="19" spans="1:123" s="14" customFormat="1" ht="15.75">
      <c r="A19" s="61"/>
      <c r="B19" s="61"/>
      <c r="C19" s="61"/>
      <c r="D19" s="61"/>
      <c r="E19" s="61"/>
      <c r="F19" s="61"/>
      <c r="G19" s="61"/>
      <c r="H19" s="61"/>
      <c r="I19" s="64" t="s">
        <v>69</v>
      </c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1" t="s">
        <v>65</v>
      </c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3">
        <f>BF32+BF43+BF74+BF82</f>
        <v>0</v>
      </c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>
        <f>CB32+CB43+CB74+CB82</f>
        <v>0</v>
      </c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>
        <f>CX32+CX43+CX74+CX82</f>
        <v>0</v>
      </c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</row>
    <row r="20" spans="1:123" s="14" customFormat="1" ht="15.75">
      <c r="A20" s="61"/>
      <c r="B20" s="61"/>
      <c r="C20" s="61"/>
      <c r="D20" s="61"/>
      <c r="E20" s="61"/>
      <c r="F20" s="61"/>
      <c r="G20" s="61"/>
      <c r="H20" s="61"/>
      <c r="I20" s="64" t="s">
        <v>70</v>
      </c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1" t="s">
        <v>65</v>
      </c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3">
        <f>BF33+BF44+BF75+BF83</f>
        <v>0</v>
      </c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>
        <f>CB33+CB44+CB75+CB83</f>
        <v>0</v>
      </c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>
        <f>CX33+CX44+CX75+CX83</f>
        <v>0</v>
      </c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</row>
    <row r="21" spans="1:123" s="14" customFormat="1" ht="15.75">
      <c r="A21" s="61"/>
      <c r="B21" s="61"/>
      <c r="C21" s="61"/>
      <c r="D21" s="61"/>
      <c r="E21" s="61"/>
      <c r="F21" s="61"/>
      <c r="G21" s="61"/>
      <c r="H21" s="61"/>
      <c r="I21" s="64" t="s">
        <v>62</v>
      </c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</row>
    <row r="22" spans="1:123" s="14" customFormat="1" ht="15.75">
      <c r="A22" s="61" t="s">
        <v>73</v>
      </c>
      <c r="B22" s="61"/>
      <c r="C22" s="61"/>
      <c r="D22" s="61"/>
      <c r="E22" s="61"/>
      <c r="F22" s="61"/>
      <c r="G22" s="61"/>
      <c r="H22" s="61"/>
      <c r="I22" s="64" t="s">
        <v>74</v>
      </c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1" t="s">
        <v>65</v>
      </c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3">
        <f>BF28+BF31</f>
        <v>139040.07</v>
      </c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>
        <f>CB28+CB31</f>
        <v>140817.95</v>
      </c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>
        <f>CX28+CX31</f>
        <v>140817.95</v>
      </c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</row>
    <row r="23" spans="1:123" s="14" customFormat="1" ht="15.75">
      <c r="A23" s="61"/>
      <c r="B23" s="61"/>
      <c r="C23" s="61"/>
      <c r="D23" s="61"/>
      <c r="E23" s="61"/>
      <c r="F23" s="61"/>
      <c r="G23" s="61"/>
      <c r="H23" s="61"/>
      <c r="I23" s="64" t="s">
        <v>75</v>
      </c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</row>
    <row r="24" spans="1:123" s="14" customFormat="1" ht="15.75">
      <c r="A24" s="61"/>
      <c r="B24" s="61"/>
      <c r="C24" s="61"/>
      <c r="D24" s="61"/>
      <c r="E24" s="61"/>
      <c r="F24" s="61"/>
      <c r="G24" s="61"/>
      <c r="H24" s="61"/>
      <c r="I24" s="64" t="s">
        <v>76</v>
      </c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</row>
    <row r="25" spans="1:123" s="14" customFormat="1" ht="15.75">
      <c r="A25" s="61"/>
      <c r="B25" s="61"/>
      <c r="C25" s="61"/>
      <c r="D25" s="61"/>
      <c r="E25" s="61"/>
      <c r="F25" s="61"/>
      <c r="G25" s="61"/>
      <c r="H25" s="61"/>
      <c r="I25" s="64" t="s">
        <v>77</v>
      </c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</row>
    <row r="26" spans="1:123" s="14" customFormat="1" ht="15.75">
      <c r="A26" s="61"/>
      <c r="B26" s="61"/>
      <c r="C26" s="61"/>
      <c r="D26" s="61"/>
      <c r="E26" s="61"/>
      <c r="F26" s="61"/>
      <c r="G26" s="61"/>
      <c r="H26" s="61"/>
      <c r="I26" s="64" t="s">
        <v>78</v>
      </c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</row>
    <row r="27" spans="1:123" s="14" customFormat="1" ht="15.75">
      <c r="A27" s="61"/>
      <c r="B27" s="61"/>
      <c r="C27" s="61"/>
      <c r="D27" s="61"/>
      <c r="E27" s="61"/>
      <c r="F27" s="61"/>
      <c r="G27" s="61"/>
      <c r="H27" s="61"/>
      <c r="I27" s="64" t="s">
        <v>79</v>
      </c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</row>
    <row r="28" spans="1:123" s="14" customFormat="1" ht="15.75">
      <c r="A28" s="61" t="s">
        <v>80</v>
      </c>
      <c r="B28" s="61"/>
      <c r="C28" s="61"/>
      <c r="D28" s="61"/>
      <c r="E28" s="61"/>
      <c r="F28" s="61"/>
      <c r="G28" s="61"/>
      <c r="H28" s="61"/>
      <c r="I28" s="64" t="s">
        <v>68</v>
      </c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1" t="s">
        <v>65</v>
      </c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3">
        <f>BF29+BF30</f>
        <v>139040.07</v>
      </c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>
        <f>CB29+CB30</f>
        <v>140817.95</v>
      </c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>
        <f>CB28</f>
        <v>140817.95</v>
      </c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</row>
    <row r="29" spans="1:123" s="14" customFormat="1" ht="15.75">
      <c r="A29" s="61"/>
      <c r="B29" s="61"/>
      <c r="C29" s="61"/>
      <c r="D29" s="61"/>
      <c r="E29" s="61"/>
      <c r="F29" s="61"/>
      <c r="G29" s="61"/>
      <c r="H29" s="61"/>
      <c r="I29" s="64" t="s">
        <v>69</v>
      </c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1" t="s">
        <v>65</v>
      </c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3">
        <v>70815.97</v>
      </c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>
        <v>71610.09</v>
      </c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>
        <v>76261.31</v>
      </c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</row>
    <row r="30" spans="1:123" s="14" customFormat="1" ht="15.75">
      <c r="A30" s="61"/>
      <c r="B30" s="61"/>
      <c r="C30" s="61"/>
      <c r="D30" s="61"/>
      <c r="E30" s="61"/>
      <c r="F30" s="61"/>
      <c r="G30" s="61"/>
      <c r="H30" s="61"/>
      <c r="I30" s="64" t="s">
        <v>70</v>
      </c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1" t="s">
        <v>65</v>
      </c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3">
        <v>68224.1</v>
      </c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>
        <v>69207.86</v>
      </c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>
        <v>70973.54</v>
      </c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</row>
    <row r="31" spans="1:123" s="14" customFormat="1" ht="15.75">
      <c r="A31" s="61" t="s">
        <v>81</v>
      </c>
      <c r="B31" s="61"/>
      <c r="C31" s="61"/>
      <c r="D31" s="61"/>
      <c r="E31" s="61"/>
      <c r="F31" s="61"/>
      <c r="G31" s="61"/>
      <c r="H31" s="61"/>
      <c r="I31" s="64" t="s">
        <v>72</v>
      </c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1" t="s">
        <v>65</v>
      </c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3">
        <f>BF32+BF33</f>
        <v>0</v>
      </c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>
        <f>CB32+CB33</f>
        <v>0</v>
      </c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>
        <f>CX32+CX33</f>
        <v>0</v>
      </c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</row>
    <row r="32" spans="1:123" s="14" customFormat="1" ht="15.75">
      <c r="A32" s="61"/>
      <c r="B32" s="61"/>
      <c r="C32" s="61"/>
      <c r="D32" s="61"/>
      <c r="E32" s="61"/>
      <c r="F32" s="61"/>
      <c r="G32" s="61"/>
      <c r="H32" s="61"/>
      <c r="I32" s="64" t="s">
        <v>69</v>
      </c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1" t="s">
        <v>65</v>
      </c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</row>
    <row r="33" spans="1:123" s="14" customFormat="1" ht="15.75">
      <c r="A33" s="61"/>
      <c r="B33" s="61"/>
      <c r="C33" s="61"/>
      <c r="D33" s="61"/>
      <c r="E33" s="61"/>
      <c r="F33" s="61"/>
      <c r="G33" s="61"/>
      <c r="H33" s="61"/>
      <c r="I33" s="64" t="s">
        <v>70</v>
      </c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1" t="s">
        <v>65</v>
      </c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</row>
    <row r="34" spans="1:123" s="14" customFormat="1" ht="15.75">
      <c r="A34" s="61" t="s">
        <v>82</v>
      </c>
      <c r="B34" s="61"/>
      <c r="C34" s="61"/>
      <c r="D34" s="61"/>
      <c r="E34" s="61"/>
      <c r="F34" s="61"/>
      <c r="G34" s="61"/>
      <c r="H34" s="61"/>
      <c r="I34" s="64" t="s">
        <v>74</v>
      </c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1" t="s">
        <v>65</v>
      </c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3">
        <f>BF39+BF42</f>
        <v>10079.95</v>
      </c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>
        <f>CB39+CB42</f>
        <v>9161.41</v>
      </c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>
        <f>CX39+CX42</f>
        <v>9571.59</v>
      </c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</row>
    <row r="35" spans="1:123" s="14" customFormat="1" ht="15.75">
      <c r="A35" s="61"/>
      <c r="B35" s="61"/>
      <c r="C35" s="61"/>
      <c r="D35" s="61"/>
      <c r="E35" s="61"/>
      <c r="F35" s="61"/>
      <c r="G35" s="61"/>
      <c r="H35" s="61"/>
      <c r="I35" s="64" t="s">
        <v>75</v>
      </c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</row>
    <row r="36" spans="1:123" s="14" customFormat="1" ht="15.75">
      <c r="A36" s="61"/>
      <c r="B36" s="61"/>
      <c r="C36" s="61"/>
      <c r="D36" s="61"/>
      <c r="E36" s="61"/>
      <c r="F36" s="61"/>
      <c r="G36" s="61"/>
      <c r="H36" s="61"/>
      <c r="I36" s="64" t="s">
        <v>83</v>
      </c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</row>
    <row r="37" spans="1:123" s="14" customFormat="1" ht="15.75">
      <c r="A37" s="61"/>
      <c r="B37" s="61"/>
      <c r="C37" s="61"/>
      <c r="D37" s="61"/>
      <c r="E37" s="61"/>
      <c r="F37" s="61"/>
      <c r="G37" s="61"/>
      <c r="H37" s="61"/>
      <c r="I37" s="64" t="s">
        <v>84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</row>
    <row r="38" spans="1:123" s="14" customFormat="1" ht="15.75">
      <c r="A38" s="61"/>
      <c r="B38" s="61"/>
      <c r="C38" s="61"/>
      <c r="D38" s="61"/>
      <c r="E38" s="61"/>
      <c r="F38" s="61"/>
      <c r="G38" s="61"/>
      <c r="H38" s="61"/>
      <c r="I38" s="64" t="s">
        <v>85</v>
      </c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</row>
    <row r="39" spans="1:123" s="14" customFormat="1" ht="15.75">
      <c r="A39" s="61" t="s">
        <v>86</v>
      </c>
      <c r="B39" s="61"/>
      <c r="C39" s="61"/>
      <c r="D39" s="61"/>
      <c r="E39" s="61"/>
      <c r="F39" s="61"/>
      <c r="G39" s="61"/>
      <c r="H39" s="61"/>
      <c r="I39" s="64" t="s">
        <v>68</v>
      </c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1" t="s">
        <v>65</v>
      </c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3">
        <f>BF40+BF41</f>
        <v>10079.95</v>
      </c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>
        <f>CB40+CB41</f>
        <v>9161.41</v>
      </c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>
        <f>CX40+CX41</f>
        <v>9571.59</v>
      </c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</row>
    <row r="40" spans="1:123" s="14" customFormat="1" ht="15.75">
      <c r="A40" s="61"/>
      <c r="B40" s="61"/>
      <c r="C40" s="61"/>
      <c r="D40" s="61"/>
      <c r="E40" s="61"/>
      <c r="F40" s="61"/>
      <c r="G40" s="61"/>
      <c r="H40" s="61"/>
      <c r="I40" s="64" t="s">
        <v>69</v>
      </c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1" t="s">
        <v>65</v>
      </c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3">
        <v>5051.58</v>
      </c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>
        <v>4474.1</v>
      </c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>
        <v>4764.7</v>
      </c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</row>
    <row r="41" spans="1:123" s="14" customFormat="1" ht="15.75">
      <c r="A41" s="61"/>
      <c r="B41" s="61"/>
      <c r="C41" s="61"/>
      <c r="D41" s="61"/>
      <c r="E41" s="61"/>
      <c r="F41" s="61"/>
      <c r="G41" s="61"/>
      <c r="H41" s="61"/>
      <c r="I41" s="64" t="s">
        <v>70</v>
      </c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1" t="s">
        <v>65</v>
      </c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3">
        <v>5028.37</v>
      </c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>
        <v>4687.31</v>
      </c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>
        <v>4806.89</v>
      </c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</row>
    <row r="42" spans="1:123" s="14" customFormat="1" ht="15.75">
      <c r="A42" s="61" t="s">
        <v>87</v>
      </c>
      <c r="B42" s="61"/>
      <c r="C42" s="61"/>
      <c r="D42" s="61"/>
      <c r="E42" s="61"/>
      <c r="F42" s="61"/>
      <c r="G42" s="61"/>
      <c r="H42" s="61"/>
      <c r="I42" s="64" t="s">
        <v>72</v>
      </c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1" t="s">
        <v>65</v>
      </c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3">
        <f>BF43+BF44</f>
        <v>0</v>
      </c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>
        <f>CB43+CB44</f>
        <v>0</v>
      </c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>
        <f>CB42</f>
        <v>0</v>
      </c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</row>
    <row r="43" spans="1:123" s="14" customFormat="1" ht="15.75">
      <c r="A43" s="61"/>
      <c r="B43" s="61"/>
      <c r="C43" s="61"/>
      <c r="D43" s="61"/>
      <c r="E43" s="61"/>
      <c r="F43" s="61"/>
      <c r="G43" s="61"/>
      <c r="H43" s="61"/>
      <c r="I43" s="64" t="s">
        <v>69</v>
      </c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1" t="s">
        <v>65</v>
      </c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</row>
    <row r="44" spans="1:123" s="14" customFormat="1" ht="15.75">
      <c r="A44" s="61"/>
      <c r="B44" s="61"/>
      <c r="C44" s="61"/>
      <c r="D44" s="61"/>
      <c r="E44" s="61"/>
      <c r="F44" s="61"/>
      <c r="G44" s="61"/>
      <c r="H44" s="61"/>
      <c r="I44" s="64" t="s">
        <v>70</v>
      </c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1" t="s">
        <v>65</v>
      </c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</row>
    <row r="45" spans="1:123" s="14" customFormat="1" ht="15.75">
      <c r="A45" s="61" t="s">
        <v>88</v>
      </c>
      <c r="B45" s="61"/>
      <c r="C45" s="61"/>
      <c r="D45" s="61"/>
      <c r="E45" s="61"/>
      <c r="F45" s="61"/>
      <c r="G45" s="61"/>
      <c r="H45" s="61"/>
      <c r="I45" s="64" t="s">
        <v>74</v>
      </c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1" t="s">
        <v>65</v>
      </c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</row>
    <row r="46" spans="1:123" s="14" customFormat="1" ht="15.75">
      <c r="A46" s="61"/>
      <c r="B46" s="61"/>
      <c r="C46" s="61"/>
      <c r="D46" s="61"/>
      <c r="E46" s="61"/>
      <c r="F46" s="61"/>
      <c r="G46" s="61"/>
      <c r="H46" s="61"/>
      <c r="I46" s="64" t="s">
        <v>75</v>
      </c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</row>
    <row r="47" spans="1:123" s="14" customFormat="1" ht="15.75">
      <c r="A47" s="61"/>
      <c r="B47" s="61"/>
      <c r="C47" s="61"/>
      <c r="D47" s="61"/>
      <c r="E47" s="61"/>
      <c r="F47" s="61"/>
      <c r="G47" s="61"/>
      <c r="H47" s="61"/>
      <c r="I47" s="64" t="s">
        <v>83</v>
      </c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</row>
    <row r="48" spans="1:123" s="14" customFormat="1" ht="15.75">
      <c r="A48" s="61"/>
      <c r="B48" s="61"/>
      <c r="C48" s="61"/>
      <c r="D48" s="61"/>
      <c r="E48" s="61"/>
      <c r="F48" s="61"/>
      <c r="G48" s="61"/>
      <c r="H48" s="61"/>
      <c r="I48" s="64" t="s">
        <v>89</v>
      </c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</row>
    <row r="49" spans="1:123" s="14" customFormat="1" ht="15.75">
      <c r="A49" s="61"/>
      <c r="B49" s="61"/>
      <c r="C49" s="61"/>
      <c r="D49" s="61"/>
      <c r="E49" s="61"/>
      <c r="F49" s="61"/>
      <c r="G49" s="61"/>
      <c r="H49" s="61"/>
      <c r="I49" s="64" t="s">
        <v>90</v>
      </c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  <c r="DQ49" s="63"/>
      <c r="DR49" s="63"/>
      <c r="DS49" s="63"/>
    </row>
    <row r="50" spans="1:123" s="14" customFormat="1" ht="15.75">
      <c r="A50" s="61" t="s">
        <v>91</v>
      </c>
      <c r="B50" s="61"/>
      <c r="C50" s="61"/>
      <c r="D50" s="61"/>
      <c r="E50" s="61"/>
      <c r="F50" s="61"/>
      <c r="G50" s="61"/>
      <c r="H50" s="61"/>
      <c r="I50" s="64" t="s">
        <v>68</v>
      </c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1" t="s">
        <v>65</v>
      </c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  <c r="DE50" s="63"/>
      <c r="DF50" s="63"/>
      <c r="DG50" s="63"/>
      <c r="DH50" s="63"/>
      <c r="DI50" s="63"/>
      <c r="DJ50" s="63"/>
      <c r="DK50" s="63"/>
      <c r="DL50" s="63"/>
      <c r="DM50" s="63"/>
      <c r="DN50" s="63"/>
      <c r="DO50" s="63"/>
      <c r="DP50" s="63"/>
      <c r="DQ50" s="63"/>
      <c r="DR50" s="63"/>
      <c r="DS50" s="63"/>
    </row>
    <row r="51" spans="1:123" s="14" customFormat="1" ht="15.75">
      <c r="A51" s="61"/>
      <c r="B51" s="61"/>
      <c r="C51" s="61"/>
      <c r="D51" s="61"/>
      <c r="E51" s="61"/>
      <c r="F51" s="61"/>
      <c r="G51" s="61"/>
      <c r="H51" s="61"/>
      <c r="I51" s="64" t="s">
        <v>69</v>
      </c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1" t="s">
        <v>65</v>
      </c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3"/>
      <c r="DG51" s="63"/>
      <c r="DH51" s="63"/>
      <c r="DI51" s="63"/>
      <c r="DJ51" s="63"/>
      <c r="DK51" s="63"/>
      <c r="DL51" s="63"/>
      <c r="DM51" s="63"/>
      <c r="DN51" s="63"/>
      <c r="DO51" s="63"/>
      <c r="DP51" s="63"/>
      <c r="DQ51" s="63"/>
      <c r="DR51" s="63"/>
      <c r="DS51" s="63"/>
    </row>
    <row r="52" spans="1:123" s="14" customFormat="1" ht="15.75">
      <c r="A52" s="61"/>
      <c r="B52" s="61"/>
      <c r="C52" s="61"/>
      <c r="D52" s="61"/>
      <c r="E52" s="61"/>
      <c r="F52" s="61"/>
      <c r="G52" s="61"/>
      <c r="H52" s="61"/>
      <c r="I52" s="64" t="s">
        <v>70</v>
      </c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1" t="s">
        <v>65</v>
      </c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/>
      <c r="DG52" s="63"/>
      <c r="DH52" s="63"/>
      <c r="DI52" s="63"/>
      <c r="DJ52" s="63"/>
      <c r="DK52" s="63"/>
      <c r="DL52" s="63"/>
      <c r="DM52" s="63"/>
      <c r="DN52" s="63"/>
      <c r="DO52" s="63"/>
      <c r="DP52" s="63"/>
      <c r="DQ52" s="63"/>
      <c r="DR52" s="63"/>
      <c r="DS52" s="63"/>
    </row>
    <row r="53" spans="1:123" s="14" customFormat="1" ht="15.75">
      <c r="A53" s="61" t="s">
        <v>92</v>
      </c>
      <c r="B53" s="61"/>
      <c r="C53" s="61"/>
      <c r="D53" s="61"/>
      <c r="E53" s="61"/>
      <c r="F53" s="61"/>
      <c r="G53" s="61"/>
      <c r="H53" s="61"/>
      <c r="I53" s="64" t="s">
        <v>72</v>
      </c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1" t="s">
        <v>65</v>
      </c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3"/>
      <c r="DM53" s="63"/>
      <c r="DN53" s="63"/>
      <c r="DO53" s="63"/>
      <c r="DP53" s="63"/>
      <c r="DQ53" s="63"/>
      <c r="DR53" s="63"/>
      <c r="DS53" s="63"/>
    </row>
    <row r="54" spans="1:123" s="14" customFormat="1" ht="15.75">
      <c r="A54" s="61"/>
      <c r="B54" s="61"/>
      <c r="C54" s="61"/>
      <c r="D54" s="61"/>
      <c r="E54" s="61"/>
      <c r="F54" s="61"/>
      <c r="G54" s="61"/>
      <c r="H54" s="61"/>
      <c r="I54" s="64" t="s">
        <v>69</v>
      </c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1" t="s">
        <v>65</v>
      </c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63"/>
    </row>
    <row r="55" spans="1:123" s="14" customFormat="1" ht="15.75">
      <c r="A55" s="61"/>
      <c r="B55" s="61"/>
      <c r="C55" s="61"/>
      <c r="D55" s="61"/>
      <c r="E55" s="61"/>
      <c r="F55" s="61"/>
      <c r="G55" s="61"/>
      <c r="H55" s="61"/>
      <c r="I55" s="64" t="s">
        <v>70</v>
      </c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1" t="s">
        <v>65</v>
      </c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/>
      <c r="DE55" s="63"/>
      <c r="DF55" s="63"/>
      <c r="DG55" s="63"/>
      <c r="DH55" s="63"/>
      <c r="DI55" s="63"/>
      <c r="DJ55" s="63"/>
      <c r="DK55" s="63"/>
      <c r="DL55" s="63"/>
      <c r="DM55" s="63"/>
      <c r="DN55" s="63"/>
      <c r="DO55" s="63"/>
      <c r="DP55" s="63"/>
      <c r="DQ55" s="63"/>
      <c r="DR55" s="63"/>
      <c r="DS55" s="63"/>
    </row>
    <row r="56" spans="1:123" s="14" customFormat="1" ht="15.75">
      <c r="A56" s="61" t="s">
        <v>93</v>
      </c>
      <c r="B56" s="61"/>
      <c r="C56" s="61"/>
      <c r="D56" s="61"/>
      <c r="E56" s="61"/>
      <c r="F56" s="61"/>
      <c r="G56" s="61"/>
      <c r="H56" s="61"/>
      <c r="I56" s="64" t="s">
        <v>74</v>
      </c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1" t="s">
        <v>65</v>
      </c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/>
      <c r="DH56" s="63"/>
      <c r="DI56" s="63"/>
      <c r="DJ56" s="63"/>
      <c r="DK56" s="63"/>
      <c r="DL56" s="63"/>
      <c r="DM56" s="63"/>
      <c r="DN56" s="63"/>
      <c r="DO56" s="63"/>
      <c r="DP56" s="63"/>
      <c r="DQ56" s="63"/>
      <c r="DR56" s="63"/>
      <c r="DS56" s="63"/>
    </row>
    <row r="57" spans="1:123" s="14" customFormat="1" ht="15.75">
      <c r="A57" s="61"/>
      <c r="B57" s="61"/>
      <c r="C57" s="61"/>
      <c r="D57" s="61"/>
      <c r="E57" s="61"/>
      <c r="F57" s="61"/>
      <c r="G57" s="61"/>
      <c r="H57" s="61"/>
      <c r="I57" s="64" t="s">
        <v>75</v>
      </c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3"/>
      <c r="DE57" s="63"/>
      <c r="DF57" s="63"/>
      <c r="DG57" s="63"/>
      <c r="DH57" s="63"/>
      <c r="DI57" s="63"/>
      <c r="DJ57" s="63"/>
      <c r="DK57" s="63"/>
      <c r="DL57" s="63"/>
      <c r="DM57" s="63"/>
      <c r="DN57" s="63"/>
      <c r="DO57" s="63"/>
      <c r="DP57" s="63"/>
      <c r="DQ57" s="63"/>
      <c r="DR57" s="63"/>
      <c r="DS57" s="63"/>
    </row>
    <row r="58" spans="1:123" s="14" customFormat="1" ht="15.75">
      <c r="A58" s="61"/>
      <c r="B58" s="61"/>
      <c r="C58" s="61"/>
      <c r="D58" s="61"/>
      <c r="E58" s="61"/>
      <c r="F58" s="61"/>
      <c r="G58" s="61"/>
      <c r="H58" s="61"/>
      <c r="I58" s="64" t="s">
        <v>83</v>
      </c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  <c r="DD58" s="63"/>
      <c r="DE58" s="63"/>
      <c r="DF58" s="63"/>
      <c r="DG58" s="63"/>
      <c r="DH58" s="63"/>
      <c r="DI58" s="63"/>
      <c r="DJ58" s="63"/>
      <c r="DK58" s="63"/>
      <c r="DL58" s="63"/>
      <c r="DM58" s="63"/>
      <c r="DN58" s="63"/>
      <c r="DO58" s="63"/>
      <c r="DP58" s="63"/>
      <c r="DQ58" s="63"/>
      <c r="DR58" s="63"/>
      <c r="DS58" s="63"/>
    </row>
    <row r="59" spans="1:123" s="14" customFormat="1" ht="15.75">
      <c r="A59" s="61"/>
      <c r="B59" s="61"/>
      <c r="C59" s="61"/>
      <c r="D59" s="61"/>
      <c r="E59" s="61"/>
      <c r="F59" s="61"/>
      <c r="G59" s="61"/>
      <c r="H59" s="61"/>
      <c r="I59" s="64" t="s">
        <v>77</v>
      </c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3"/>
      <c r="DF59" s="63"/>
      <c r="DG59" s="63"/>
      <c r="DH59" s="63"/>
      <c r="DI59" s="63"/>
      <c r="DJ59" s="63"/>
      <c r="DK59" s="63"/>
      <c r="DL59" s="63"/>
      <c r="DM59" s="63"/>
      <c r="DN59" s="63"/>
      <c r="DO59" s="63"/>
      <c r="DP59" s="63"/>
      <c r="DQ59" s="63"/>
      <c r="DR59" s="63"/>
      <c r="DS59" s="63"/>
    </row>
    <row r="60" spans="1:123" s="14" customFormat="1" ht="15.75">
      <c r="A60" s="61"/>
      <c r="B60" s="61"/>
      <c r="C60" s="61"/>
      <c r="D60" s="61"/>
      <c r="E60" s="61"/>
      <c r="F60" s="61"/>
      <c r="G60" s="61"/>
      <c r="H60" s="61"/>
      <c r="I60" s="64" t="s">
        <v>94</v>
      </c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  <c r="DD60" s="63"/>
      <c r="DE60" s="63"/>
      <c r="DF60" s="63"/>
      <c r="DG60" s="63"/>
      <c r="DH60" s="63"/>
      <c r="DI60" s="63"/>
      <c r="DJ60" s="63"/>
      <c r="DK60" s="63"/>
      <c r="DL60" s="63"/>
      <c r="DM60" s="63"/>
      <c r="DN60" s="63"/>
      <c r="DO60" s="63"/>
      <c r="DP60" s="63"/>
      <c r="DQ60" s="63"/>
      <c r="DR60" s="63"/>
      <c r="DS60" s="63"/>
    </row>
    <row r="61" spans="1:123" s="14" customFormat="1" ht="15.75">
      <c r="A61" s="61"/>
      <c r="B61" s="61"/>
      <c r="C61" s="61"/>
      <c r="D61" s="61"/>
      <c r="E61" s="61"/>
      <c r="F61" s="61"/>
      <c r="G61" s="61"/>
      <c r="H61" s="61"/>
      <c r="I61" s="64" t="s">
        <v>79</v>
      </c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  <c r="DD61" s="63"/>
      <c r="DE61" s="63"/>
      <c r="DF61" s="63"/>
      <c r="DG61" s="63"/>
      <c r="DH61" s="63"/>
      <c r="DI61" s="63"/>
      <c r="DJ61" s="63"/>
      <c r="DK61" s="63"/>
      <c r="DL61" s="63"/>
      <c r="DM61" s="63"/>
      <c r="DN61" s="63"/>
      <c r="DO61" s="63"/>
      <c r="DP61" s="63"/>
      <c r="DQ61" s="63"/>
      <c r="DR61" s="63"/>
      <c r="DS61" s="63"/>
    </row>
    <row r="62" spans="1:123" s="14" customFormat="1" ht="15.75">
      <c r="A62" s="61" t="s">
        <v>95</v>
      </c>
      <c r="B62" s="61"/>
      <c r="C62" s="61"/>
      <c r="D62" s="61"/>
      <c r="E62" s="61"/>
      <c r="F62" s="61"/>
      <c r="G62" s="61"/>
      <c r="H62" s="61"/>
      <c r="I62" s="64" t="s">
        <v>68</v>
      </c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1" t="s">
        <v>65</v>
      </c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3"/>
      <c r="DE62" s="63"/>
      <c r="DF62" s="63"/>
      <c r="DG62" s="63"/>
      <c r="DH62" s="63"/>
      <c r="DI62" s="63"/>
      <c r="DJ62" s="63"/>
      <c r="DK62" s="63"/>
      <c r="DL62" s="63"/>
      <c r="DM62" s="63"/>
      <c r="DN62" s="63"/>
      <c r="DO62" s="63"/>
      <c r="DP62" s="63"/>
      <c r="DQ62" s="63"/>
      <c r="DR62" s="63"/>
      <c r="DS62" s="63"/>
    </row>
    <row r="63" spans="1:123" s="14" customFormat="1" ht="15.75">
      <c r="A63" s="61"/>
      <c r="B63" s="61"/>
      <c r="C63" s="61"/>
      <c r="D63" s="61"/>
      <c r="E63" s="61"/>
      <c r="F63" s="61"/>
      <c r="G63" s="61"/>
      <c r="H63" s="61"/>
      <c r="I63" s="64" t="s">
        <v>69</v>
      </c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1" t="s">
        <v>65</v>
      </c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3"/>
      <c r="DE63" s="63"/>
      <c r="DF63" s="63"/>
      <c r="DG63" s="63"/>
      <c r="DH63" s="63"/>
      <c r="DI63" s="63"/>
      <c r="DJ63" s="63"/>
      <c r="DK63" s="63"/>
      <c r="DL63" s="63"/>
      <c r="DM63" s="63"/>
      <c r="DN63" s="63"/>
      <c r="DO63" s="63"/>
      <c r="DP63" s="63"/>
      <c r="DQ63" s="63"/>
      <c r="DR63" s="63"/>
      <c r="DS63" s="63"/>
    </row>
    <row r="64" spans="1:123" s="14" customFormat="1" ht="15.75">
      <c r="A64" s="61"/>
      <c r="B64" s="61"/>
      <c r="C64" s="61"/>
      <c r="D64" s="61"/>
      <c r="E64" s="61"/>
      <c r="F64" s="61"/>
      <c r="G64" s="61"/>
      <c r="H64" s="61"/>
      <c r="I64" s="64" t="s">
        <v>70</v>
      </c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1" t="s">
        <v>65</v>
      </c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  <c r="DD64" s="63"/>
      <c r="DE64" s="63"/>
      <c r="DF64" s="63"/>
      <c r="DG64" s="63"/>
      <c r="DH64" s="63"/>
      <c r="DI64" s="63"/>
      <c r="DJ64" s="63"/>
      <c r="DK64" s="63"/>
      <c r="DL64" s="63"/>
      <c r="DM64" s="63"/>
      <c r="DN64" s="63"/>
      <c r="DO64" s="63"/>
      <c r="DP64" s="63"/>
      <c r="DQ64" s="63"/>
      <c r="DR64" s="63"/>
      <c r="DS64" s="63"/>
    </row>
    <row r="65" spans="1:123" s="14" customFormat="1" ht="15.75">
      <c r="A65" s="61" t="s">
        <v>96</v>
      </c>
      <c r="B65" s="61"/>
      <c r="C65" s="61"/>
      <c r="D65" s="61"/>
      <c r="E65" s="61"/>
      <c r="F65" s="61"/>
      <c r="G65" s="61"/>
      <c r="H65" s="61"/>
      <c r="I65" s="64" t="s">
        <v>72</v>
      </c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1" t="s">
        <v>65</v>
      </c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63"/>
      <c r="DB65" s="63"/>
      <c r="DC65" s="63"/>
      <c r="DD65" s="63"/>
      <c r="DE65" s="63"/>
      <c r="DF65" s="63"/>
      <c r="DG65" s="63"/>
      <c r="DH65" s="63"/>
      <c r="DI65" s="63"/>
      <c r="DJ65" s="63"/>
      <c r="DK65" s="63"/>
      <c r="DL65" s="63"/>
      <c r="DM65" s="63"/>
      <c r="DN65" s="63"/>
      <c r="DO65" s="63"/>
      <c r="DP65" s="63"/>
      <c r="DQ65" s="63"/>
      <c r="DR65" s="63"/>
      <c r="DS65" s="63"/>
    </row>
    <row r="66" spans="1:123" s="14" customFormat="1" ht="15.75">
      <c r="A66" s="61"/>
      <c r="B66" s="61"/>
      <c r="C66" s="61"/>
      <c r="D66" s="61"/>
      <c r="E66" s="61"/>
      <c r="F66" s="61"/>
      <c r="G66" s="61"/>
      <c r="H66" s="61"/>
      <c r="I66" s="64" t="s">
        <v>69</v>
      </c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1" t="s">
        <v>65</v>
      </c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63"/>
      <c r="DC66" s="63"/>
      <c r="DD66" s="63"/>
      <c r="DE66" s="63"/>
      <c r="DF66" s="63"/>
      <c r="DG66" s="63"/>
      <c r="DH66" s="63"/>
      <c r="DI66" s="63"/>
      <c r="DJ66" s="63"/>
      <c r="DK66" s="63"/>
      <c r="DL66" s="63"/>
      <c r="DM66" s="63"/>
      <c r="DN66" s="63"/>
      <c r="DO66" s="63"/>
      <c r="DP66" s="63"/>
      <c r="DQ66" s="63"/>
      <c r="DR66" s="63"/>
      <c r="DS66" s="63"/>
    </row>
    <row r="67" spans="1:123" s="14" customFormat="1" ht="15.75">
      <c r="A67" s="61"/>
      <c r="B67" s="61"/>
      <c r="C67" s="61"/>
      <c r="D67" s="61"/>
      <c r="E67" s="61"/>
      <c r="F67" s="61"/>
      <c r="G67" s="61"/>
      <c r="H67" s="61"/>
      <c r="I67" s="64" t="s">
        <v>70</v>
      </c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1" t="s">
        <v>65</v>
      </c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3"/>
      <c r="DE67" s="63"/>
      <c r="DF67" s="63"/>
      <c r="DG67" s="63"/>
      <c r="DH67" s="63"/>
      <c r="DI67" s="63"/>
      <c r="DJ67" s="63"/>
      <c r="DK67" s="63"/>
      <c r="DL67" s="63"/>
      <c r="DM67" s="63"/>
      <c r="DN67" s="63"/>
      <c r="DO67" s="63"/>
      <c r="DP67" s="63"/>
      <c r="DQ67" s="63"/>
      <c r="DR67" s="63"/>
      <c r="DS67" s="63"/>
    </row>
    <row r="68" spans="1:123" s="14" customFormat="1" ht="15.75">
      <c r="A68" s="61" t="s">
        <v>97</v>
      </c>
      <c r="B68" s="61"/>
      <c r="C68" s="61"/>
      <c r="D68" s="61"/>
      <c r="E68" s="61"/>
      <c r="F68" s="61"/>
      <c r="G68" s="61"/>
      <c r="H68" s="61"/>
      <c r="I68" s="64" t="s">
        <v>98</v>
      </c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1" t="s">
        <v>65</v>
      </c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3">
        <f>BF70+BF73</f>
        <v>222547.34</v>
      </c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>
        <f>CB70+CB73</f>
        <v>218190.02000000002</v>
      </c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>
        <f>CX70+CX73</f>
        <v>228126.31</v>
      </c>
      <c r="CY68" s="63"/>
      <c r="CZ68" s="63"/>
      <c r="DA68" s="63"/>
      <c r="DB68" s="63"/>
      <c r="DC68" s="63"/>
      <c r="DD68" s="63"/>
      <c r="DE68" s="63"/>
      <c r="DF68" s="63"/>
      <c r="DG68" s="63"/>
      <c r="DH68" s="63"/>
      <c r="DI68" s="63"/>
      <c r="DJ68" s="63"/>
      <c r="DK68" s="63"/>
      <c r="DL68" s="63"/>
      <c r="DM68" s="63"/>
      <c r="DN68" s="63"/>
      <c r="DO68" s="63"/>
      <c r="DP68" s="63"/>
      <c r="DQ68" s="63"/>
      <c r="DR68" s="63"/>
      <c r="DS68" s="63"/>
    </row>
    <row r="69" spans="1:123" s="14" customFormat="1" ht="15.75">
      <c r="A69" s="61"/>
      <c r="B69" s="61"/>
      <c r="C69" s="61"/>
      <c r="D69" s="61"/>
      <c r="E69" s="61"/>
      <c r="F69" s="61"/>
      <c r="G69" s="61"/>
      <c r="H69" s="61"/>
      <c r="I69" s="64" t="s">
        <v>99</v>
      </c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3"/>
      <c r="DE69" s="63"/>
      <c r="DF69" s="63"/>
      <c r="DG69" s="63"/>
      <c r="DH69" s="63"/>
      <c r="DI69" s="63"/>
      <c r="DJ69" s="63"/>
      <c r="DK69" s="63"/>
      <c r="DL69" s="63"/>
      <c r="DM69" s="63"/>
      <c r="DN69" s="63"/>
      <c r="DO69" s="63"/>
      <c r="DP69" s="63"/>
      <c r="DQ69" s="63"/>
      <c r="DR69" s="63"/>
      <c r="DS69" s="63"/>
    </row>
    <row r="70" spans="1:123" s="14" customFormat="1" ht="15.75">
      <c r="A70" s="61" t="s">
        <v>100</v>
      </c>
      <c r="B70" s="61"/>
      <c r="C70" s="61"/>
      <c r="D70" s="61"/>
      <c r="E70" s="61"/>
      <c r="F70" s="61"/>
      <c r="G70" s="61"/>
      <c r="H70" s="61"/>
      <c r="I70" s="64" t="s">
        <v>68</v>
      </c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1" t="s">
        <v>65</v>
      </c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3">
        <f>BF71+BF72</f>
        <v>222547.34</v>
      </c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>
        <f>CB71+CB72</f>
        <v>218190.02000000002</v>
      </c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>
        <f>CX71+CX72</f>
        <v>228126.31</v>
      </c>
      <c r="CY70" s="63"/>
      <c r="CZ70" s="63"/>
      <c r="DA70" s="63"/>
      <c r="DB70" s="63"/>
      <c r="DC70" s="63"/>
      <c r="DD70" s="63"/>
      <c r="DE70" s="63"/>
      <c r="DF70" s="63"/>
      <c r="DG70" s="63"/>
      <c r="DH70" s="63"/>
      <c r="DI70" s="63"/>
      <c r="DJ70" s="63"/>
      <c r="DK70" s="63"/>
      <c r="DL70" s="63"/>
      <c r="DM70" s="63"/>
      <c r="DN70" s="63"/>
      <c r="DO70" s="63"/>
      <c r="DP70" s="63"/>
      <c r="DQ70" s="63"/>
      <c r="DR70" s="63"/>
      <c r="DS70" s="63"/>
    </row>
    <row r="71" spans="1:123" s="14" customFormat="1" ht="15.75">
      <c r="A71" s="61"/>
      <c r="B71" s="61"/>
      <c r="C71" s="61"/>
      <c r="D71" s="61"/>
      <c r="E71" s="61"/>
      <c r="F71" s="61"/>
      <c r="G71" s="61"/>
      <c r="H71" s="61"/>
      <c r="I71" s="64" t="s">
        <v>69</v>
      </c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1" t="s">
        <v>65</v>
      </c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3">
        <v>113095.19</v>
      </c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>
        <v>110794.55</v>
      </c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>
        <v>117990.89</v>
      </c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63"/>
      <c r="DK71" s="63"/>
      <c r="DL71" s="63"/>
      <c r="DM71" s="63"/>
      <c r="DN71" s="63"/>
      <c r="DO71" s="63"/>
      <c r="DP71" s="63"/>
      <c r="DQ71" s="63"/>
      <c r="DR71" s="63"/>
      <c r="DS71" s="63"/>
    </row>
    <row r="72" spans="1:123" s="14" customFormat="1" ht="15.75">
      <c r="A72" s="61"/>
      <c r="B72" s="61"/>
      <c r="C72" s="61"/>
      <c r="D72" s="61"/>
      <c r="E72" s="61"/>
      <c r="F72" s="61"/>
      <c r="G72" s="61"/>
      <c r="H72" s="61"/>
      <c r="I72" s="64" t="s">
        <v>70</v>
      </c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1" t="s">
        <v>65</v>
      </c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3">
        <v>109452.15</v>
      </c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>
        <v>107395.47</v>
      </c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>
        <v>110135.42</v>
      </c>
      <c r="CY72" s="63"/>
      <c r="CZ72" s="63"/>
      <c r="DA72" s="63"/>
      <c r="DB72" s="63"/>
      <c r="DC72" s="63"/>
      <c r="DD72" s="63"/>
      <c r="DE72" s="63"/>
      <c r="DF72" s="63"/>
      <c r="DG72" s="63"/>
      <c r="DH72" s="63"/>
      <c r="DI72" s="63"/>
      <c r="DJ72" s="63"/>
      <c r="DK72" s="63"/>
      <c r="DL72" s="63"/>
      <c r="DM72" s="63"/>
      <c r="DN72" s="63"/>
      <c r="DO72" s="63"/>
      <c r="DP72" s="63"/>
      <c r="DQ72" s="63"/>
      <c r="DR72" s="63"/>
      <c r="DS72" s="63"/>
    </row>
    <row r="73" spans="1:123" s="14" customFormat="1" ht="15.75">
      <c r="A73" s="61" t="s">
        <v>101</v>
      </c>
      <c r="B73" s="61"/>
      <c r="C73" s="61"/>
      <c r="D73" s="61"/>
      <c r="E73" s="61"/>
      <c r="F73" s="61"/>
      <c r="G73" s="61"/>
      <c r="H73" s="61"/>
      <c r="I73" s="64" t="s">
        <v>72</v>
      </c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1" t="s">
        <v>65</v>
      </c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3">
        <f>BF74+BF75</f>
        <v>0</v>
      </c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>
        <f>CB74+CB75</f>
        <v>0</v>
      </c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>
        <f>CB73</f>
        <v>0</v>
      </c>
      <c r="CY73" s="63"/>
      <c r="CZ73" s="63"/>
      <c r="DA73" s="63"/>
      <c r="DB73" s="63"/>
      <c r="DC73" s="63"/>
      <c r="DD73" s="63"/>
      <c r="DE73" s="63"/>
      <c r="DF73" s="63"/>
      <c r="DG73" s="63"/>
      <c r="DH73" s="63"/>
      <c r="DI73" s="63"/>
      <c r="DJ73" s="63"/>
      <c r="DK73" s="63"/>
      <c r="DL73" s="63"/>
      <c r="DM73" s="63"/>
      <c r="DN73" s="63"/>
      <c r="DO73" s="63"/>
      <c r="DP73" s="63"/>
      <c r="DQ73" s="63"/>
      <c r="DR73" s="63"/>
      <c r="DS73" s="63"/>
    </row>
    <row r="74" spans="1:123" s="14" customFormat="1" ht="15.75">
      <c r="A74" s="61"/>
      <c r="B74" s="61"/>
      <c r="C74" s="61"/>
      <c r="D74" s="61"/>
      <c r="E74" s="61"/>
      <c r="F74" s="61"/>
      <c r="G74" s="61"/>
      <c r="H74" s="61"/>
      <c r="I74" s="64" t="s">
        <v>69</v>
      </c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1" t="s">
        <v>65</v>
      </c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63"/>
      <c r="DC74" s="63"/>
      <c r="DD74" s="63"/>
      <c r="DE74" s="63"/>
      <c r="DF74" s="63"/>
      <c r="DG74" s="63"/>
      <c r="DH74" s="63"/>
      <c r="DI74" s="63"/>
      <c r="DJ74" s="63"/>
      <c r="DK74" s="63"/>
      <c r="DL74" s="63"/>
      <c r="DM74" s="63"/>
      <c r="DN74" s="63"/>
      <c r="DO74" s="63"/>
      <c r="DP74" s="63"/>
      <c r="DQ74" s="63"/>
      <c r="DR74" s="63"/>
      <c r="DS74" s="63"/>
    </row>
    <row r="75" spans="1:123" s="14" customFormat="1" ht="15.75">
      <c r="A75" s="61"/>
      <c r="B75" s="61"/>
      <c r="C75" s="61"/>
      <c r="D75" s="61"/>
      <c r="E75" s="61"/>
      <c r="F75" s="61"/>
      <c r="G75" s="61"/>
      <c r="H75" s="61"/>
      <c r="I75" s="64" t="s">
        <v>70</v>
      </c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1" t="s">
        <v>65</v>
      </c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3"/>
      <c r="DC75" s="63"/>
      <c r="DD75" s="63"/>
      <c r="DE75" s="63"/>
      <c r="DF75" s="63"/>
      <c r="DG75" s="63"/>
      <c r="DH75" s="63"/>
      <c r="DI75" s="63"/>
      <c r="DJ75" s="63"/>
      <c r="DK75" s="63"/>
      <c r="DL75" s="63"/>
      <c r="DM75" s="63"/>
      <c r="DN75" s="63"/>
      <c r="DO75" s="63"/>
      <c r="DP75" s="63"/>
      <c r="DQ75" s="63"/>
      <c r="DR75" s="63"/>
      <c r="DS75" s="63"/>
    </row>
    <row r="76" spans="1:123" s="14" customFormat="1" ht="15.75">
      <c r="A76" s="61" t="s">
        <v>102</v>
      </c>
      <c r="B76" s="61"/>
      <c r="C76" s="61"/>
      <c r="D76" s="61"/>
      <c r="E76" s="61"/>
      <c r="F76" s="61"/>
      <c r="G76" s="61"/>
      <c r="H76" s="61"/>
      <c r="I76" s="64" t="s">
        <v>103</v>
      </c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1" t="s">
        <v>65</v>
      </c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3">
        <f>BF78+BF81</f>
        <v>5860.87</v>
      </c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>
        <f>CB78+CB81</f>
        <v>6433.030000000001</v>
      </c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>
        <f>CX78+CX81</f>
        <v>6721.59</v>
      </c>
      <c r="CY76" s="63"/>
      <c r="CZ76" s="63"/>
      <c r="DA76" s="63"/>
      <c r="DB76" s="63"/>
      <c r="DC76" s="63"/>
      <c r="DD76" s="63"/>
      <c r="DE76" s="63"/>
      <c r="DF76" s="63"/>
      <c r="DG76" s="63"/>
      <c r="DH76" s="63"/>
      <c r="DI76" s="63"/>
      <c r="DJ76" s="63"/>
      <c r="DK76" s="63"/>
      <c r="DL76" s="63"/>
      <c r="DM76" s="63"/>
      <c r="DN76" s="63"/>
      <c r="DO76" s="63"/>
      <c r="DP76" s="63"/>
      <c r="DQ76" s="63"/>
      <c r="DR76" s="63"/>
      <c r="DS76" s="63"/>
    </row>
    <row r="77" spans="1:123" s="14" customFormat="1" ht="15.75">
      <c r="A77" s="61"/>
      <c r="B77" s="61"/>
      <c r="C77" s="61"/>
      <c r="D77" s="61"/>
      <c r="E77" s="61"/>
      <c r="F77" s="61"/>
      <c r="G77" s="61"/>
      <c r="H77" s="61"/>
      <c r="I77" s="64" t="s">
        <v>104</v>
      </c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  <c r="CZ77" s="63"/>
      <c r="DA77" s="63"/>
      <c r="DB77" s="63"/>
      <c r="DC77" s="63"/>
      <c r="DD77" s="63"/>
      <c r="DE77" s="63"/>
      <c r="DF77" s="63"/>
      <c r="DG77" s="63"/>
      <c r="DH77" s="63"/>
      <c r="DI77" s="63"/>
      <c r="DJ77" s="63"/>
      <c r="DK77" s="63"/>
      <c r="DL77" s="63"/>
      <c r="DM77" s="63"/>
      <c r="DN77" s="63"/>
      <c r="DO77" s="63"/>
      <c r="DP77" s="63"/>
      <c r="DQ77" s="63"/>
      <c r="DR77" s="63"/>
      <c r="DS77" s="63"/>
    </row>
    <row r="78" spans="1:123" s="14" customFormat="1" ht="15.75">
      <c r="A78" s="61" t="s">
        <v>105</v>
      </c>
      <c r="B78" s="61"/>
      <c r="C78" s="61"/>
      <c r="D78" s="61"/>
      <c r="E78" s="61"/>
      <c r="F78" s="61"/>
      <c r="G78" s="61"/>
      <c r="H78" s="61"/>
      <c r="I78" s="64" t="s">
        <v>68</v>
      </c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1" t="s">
        <v>65</v>
      </c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3">
        <f>BF79+BF80</f>
        <v>5860.87</v>
      </c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>
        <f>CB79+CB80</f>
        <v>6433.030000000001</v>
      </c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>
        <f>CX79+CX80</f>
        <v>6721.59</v>
      </c>
      <c r="CY78" s="63"/>
      <c r="CZ78" s="63"/>
      <c r="DA78" s="63"/>
      <c r="DB78" s="63"/>
      <c r="DC78" s="63"/>
      <c r="DD78" s="63"/>
      <c r="DE78" s="63"/>
      <c r="DF78" s="63"/>
      <c r="DG78" s="63"/>
      <c r="DH78" s="63"/>
      <c r="DI78" s="63"/>
      <c r="DJ78" s="63"/>
      <c r="DK78" s="63"/>
      <c r="DL78" s="63"/>
      <c r="DM78" s="63"/>
      <c r="DN78" s="63"/>
      <c r="DO78" s="63"/>
      <c r="DP78" s="63"/>
      <c r="DQ78" s="63"/>
      <c r="DR78" s="63"/>
      <c r="DS78" s="63"/>
    </row>
    <row r="79" spans="1:123" s="14" customFormat="1" ht="15.75">
      <c r="A79" s="61"/>
      <c r="B79" s="61"/>
      <c r="C79" s="61"/>
      <c r="D79" s="61"/>
      <c r="E79" s="61"/>
      <c r="F79" s="61"/>
      <c r="G79" s="61"/>
      <c r="H79" s="61"/>
      <c r="I79" s="64" t="s">
        <v>69</v>
      </c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1" t="s">
        <v>65</v>
      </c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3">
        <v>3107.12</v>
      </c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>
        <v>3155.07</v>
      </c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>
        <v>3360</v>
      </c>
      <c r="CY79" s="63"/>
      <c r="CZ79" s="63"/>
      <c r="DA79" s="63"/>
      <c r="DB79" s="63"/>
      <c r="DC79" s="63"/>
      <c r="DD79" s="63"/>
      <c r="DE79" s="63"/>
      <c r="DF79" s="63"/>
      <c r="DG79" s="63"/>
      <c r="DH79" s="63"/>
      <c r="DI79" s="63"/>
      <c r="DJ79" s="63"/>
      <c r="DK79" s="63"/>
      <c r="DL79" s="63"/>
      <c r="DM79" s="63"/>
      <c r="DN79" s="63"/>
      <c r="DO79" s="63"/>
      <c r="DP79" s="63"/>
      <c r="DQ79" s="63"/>
      <c r="DR79" s="63"/>
      <c r="DS79" s="63"/>
    </row>
    <row r="80" spans="1:123" s="14" customFormat="1" ht="15.75">
      <c r="A80" s="61"/>
      <c r="B80" s="61"/>
      <c r="C80" s="61"/>
      <c r="D80" s="61"/>
      <c r="E80" s="61"/>
      <c r="F80" s="61"/>
      <c r="G80" s="61"/>
      <c r="H80" s="61"/>
      <c r="I80" s="64" t="s">
        <v>70</v>
      </c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1" t="s">
        <v>65</v>
      </c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3">
        <v>2753.75</v>
      </c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>
        <v>3277.96</v>
      </c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>
        <v>3361.59</v>
      </c>
      <c r="CY80" s="63"/>
      <c r="CZ80" s="63"/>
      <c r="DA80" s="63"/>
      <c r="DB80" s="63"/>
      <c r="DC80" s="63"/>
      <c r="DD80" s="63"/>
      <c r="DE80" s="63"/>
      <c r="DF80" s="63"/>
      <c r="DG80" s="63"/>
      <c r="DH80" s="63"/>
      <c r="DI80" s="63"/>
      <c r="DJ80" s="63"/>
      <c r="DK80" s="63"/>
      <c r="DL80" s="63"/>
      <c r="DM80" s="63"/>
      <c r="DN80" s="63"/>
      <c r="DO80" s="63"/>
      <c r="DP80" s="63"/>
      <c r="DQ80" s="63"/>
      <c r="DR80" s="63"/>
      <c r="DS80" s="63"/>
    </row>
    <row r="81" spans="1:123" s="14" customFormat="1" ht="15.75">
      <c r="A81" s="61" t="s">
        <v>106</v>
      </c>
      <c r="B81" s="61"/>
      <c r="C81" s="61"/>
      <c r="D81" s="61"/>
      <c r="E81" s="61"/>
      <c r="F81" s="61"/>
      <c r="G81" s="61"/>
      <c r="H81" s="61"/>
      <c r="I81" s="64" t="s">
        <v>72</v>
      </c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1" t="s">
        <v>65</v>
      </c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3">
        <f>BF82+BF83</f>
        <v>0</v>
      </c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>
        <f>CB82+CB83</f>
        <v>0</v>
      </c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3"/>
      <c r="CW81" s="63"/>
      <c r="CX81" s="63">
        <f>CX82+CX83</f>
        <v>0</v>
      </c>
      <c r="CY81" s="63"/>
      <c r="CZ81" s="63"/>
      <c r="DA81" s="63"/>
      <c r="DB81" s="63"/>
      <c r="DC81" s="63"/>
      <c r="DD81" s="63"/>
      <c r="DE81" s="63"/>
      <c r="DF81" s="63"/>
      <c r="DG81" s="63"/>
      <c r="DH81" s="63"/>
      <c r="DI81" s="63"/>
      <c r="DJ81" s="63"/>
      <c r="DK81" s="63"/>
      <c r="DL81" s="63"/>
      <c r="DM81" s="63"/>
      <c r="DN81" s="63"/>
      <c r="DO81" s="63"/>
      <c r="DP81" s="63"/>
      <c r="DQ81" s="63"/>
      <c r="DR81" s="63"/>
      <c r="DS81" s="63"/>
    </row>
    <row r="82" spans="1:123" s="14" customFormat="1" ht="15.75">
      <c r="A82" s="61"/>
      <c r="B82" s="61"/>
      <c r="C82" s="61"/>
      <c r="D82" s="61"/>
      <c r="E82" s="61"/>
      <c r="F82" s="61"/>
      <c r="G82" s="61"/>
      <c r="H82" s="61"/>
      <c r="I82" s="64" t="s">
        <v>69</v>
      </c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1" t="s">
        <v>65</v>
      </c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  <c r="CR82" s="63"/>
      <c r="CS82" s="63"/>
      <c r="CT82" s="63"/>
      <c r="CU82" s="63"/>
      <c r="CV82" s="63"/>
      <c r="CW82" s="63"/>
      <c r="CX82" s="63"/>
      <c r="CY82" s="63"/>
      <c r="CZ82" s="63"/>
      <c r="DA82" s="63"/>
      <c r="DB82" s="63"/>
      <c r="DC82" s="63"/>
      <c r="DD82" s="63"/>
      <c r="DE82" s="63"/>
      <c r="DF82" s="63"/>
      <c r="DG82" s="63"/>
      <c r="DH82" s="63"/>
      <c r="DI82" s="63"/>
      <c r="DJ82" s="63"/>
      <c r="DK82" s="63"/>
      <c r="DL82" s="63"/>
      <c r="DM82" s="63"/>
      <c r="DN82" s="63"/>
      <c r="DO82" s="63"/>
      <c r="DP82" s="63"/>
      <c r="DQ82" s="63"/>
      <c r="DR82" s="63"/>
      <c r="DS82" s="63"/>
    </row>
    <row r="83" spans="1:123" s="14" customFormat="1" ht="15.75">
      <c r="A83" s="61"/>
      <c r="B83" s="61"/>
      <c r="C83" s="61"/>
      <c r="D83" s="61"/>
      <c r="E83" s="61"/>
      <c r="F83" s="61"/>
      <c r="G83" s="61"/>
      <c r="H83" s="61"/>
      <c r="I83" s="64" t="s">
        <v>70</v>
      </c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1" t="s">
        <v>65</v>
      </c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CT83" s="63"/>
      <c r="CU83" s="63"/>
      <c r="CV83" s="63"/>
      <c r="CW83" s="63"/>
      <c r="CX83" s="63"/>
      <c r="CY83" s="63"/>
      <c r="CZ83" s="63"/>
      <c r="DA83" s="63"/>
      <c r="DB83" s="63"/>
      <c r="DC83" s="63"/>
      <c r="DD83" s="63"/>
      <c r="DE83" s="63"/>
      <c r="DF83" s="63"/>
      <c r="DG83" s="63"/>
      <c r="DH83" s="63"/>
      <c r="DI83" s="63"/>
      <c r="DJ83" s="63"/>
      <c r="DK83" s="63"/>
      <c r="DL83" s="63"/>
      <c r="DM83" s="63"/>
      <c r="DN83" s="63"/>
      <c r="DO83" s="63"/>
      <c r="DP83" s="63"/>
      <c r="DQ83" s="63"/>
      <c r="DR83" s="63"/>
      <c r="DS83" s="63"/>
    </row>
    <row r="84" spans="1:123" s="14" customFormat="1" ht="15.75">
      <c r="A84" s="61" t="s">
        <v>107</v>
      </c>
      <c r="B84" s="61"/>
      <c r="C84" s="61"/>
      <c r="D84" s="61"/>
      <c r="E84" s="61"/>
      <c r="F84" s="61"/>
      <c r="G84" s="61"/>
      <c r="H84" s="61"/>
      <c r="I84" s="64" t="s">
        <v>108</v>
      </c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1" t="s">
        <v>65</v>
      </c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3">
        <f>BF89+BF92+BF95+BF98</f>
        <v>1018039.6699999999</v>
      </c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>
        <f>CB89+CB92+CB95+CB98</f>
        <v>752354.09</v>
      </c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CT84" s="63"/>
      <c r="CU84" s="63"/>
      <c r="CV84" s="63"/>
      <c r="CW84" s="63"/>
      <c r="CX84" s="63">
        <f>CX89+CX92+CX95+CX98</f>
        <v>699341.82</v>
      </c>
      <c r="CY84" s="63"/>
      <c r="CZ84" s="63"/>
      <c r="DA84" s="63"/>
      <c r="DB84" s="63"/>
      <c r="DC84" s="63"/>
      <c r="DD84" s="63"/>
      <c r="DE84" s="63"/>
      <c r="DF84" s="63"/>
      <c r="DG84" s="63"/>
      <c r="DH84" s="63"/>
      <c r="DI84" s="63"/>
      <c r="DJ84" s="63"/>
      <c r="DK84" s="63"/>
      <c r="DL84" s="63"/>
      <c r="DM84" s="63"/>
      <c r="DN84" s="63"/>
      <c r="DO84" s="63"/>
      <c r="DP84" s="63"/>
      <c r="DQ84" s="63"/>
      <c r="DR84" s="63"/>
      <c r="DS84" s="63"/>
    </row>
    <row r="85" spans="1:123" s="14" customFormat="1" ht="15.75">
      <c r="A85" s="61"/>
      <c r="B85" s="61"/>
      <c r="C85" s="61"/>
      <c r="D85" s="61"/>
      <c r="E85" s="61"/>
      <c r="F85" s="61"/>
      <c r="G85" s="61"/>
      <c r="H85" s="61"/>
      <c r="I85" s="64" t="s">
        <v>109</v>
      </c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  <c r="CZ85" s="63"/>
      <c r="DA85" s="63"/>
      <c r="DB85" s="63"/>
      <c r="DC85" s="63"/>
      <c r="DD85" s="63"/>
      <c r="DE85" s="63"/>
      <c r="DF85" s="63"/>
      <c r="DG85" s="63"/>
      <c r="DH85" s="63"/>
      <c r="DI85" s="63"/>
      <c r="DJ85" s="63"/>
      <c r="DK85" s="63"/>
      <c r="DL85" s="63"/>
      <c r="DM85" s="63"/>
      <c r="DN85" s="63"/>
      <c r="DO85" s="63"/>
      <c r="DP85" s="63"/>
      <c r="DQ85" s="63"/>
      <c r="DR85" s="63"/>
      <c r="DS85" s="63"/>
    </row>
    <row r="86" spans="1:123" s="14" customFormat="1" ht="15.75">
      <c r="A86" s="61"/>
      <c r="B86" s="61"/>
      <c r="C86" s="61"/>
      <c r="D86" s="61"/>
      <c r="E86" s="61"/>
      <c r="F86" s="61"/>
      <c r="G86" s="61"/>
      <c r="H86" s="61"/>
      <c r="I86" s="64" t="s">
        <v>64</v>
      </c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  <c r="DB86" s="63"/>
      <c r="DC86" s="63"/>
      <c r="DD86" s="63"/>
      <c r="DE86" s="63"/>
      <c r="DF86" s="63"/>
      <c r="DG86" s="63"/>
      <c r="DH86" s="63"/>
      <c r="DI86" s="63"/>
      <c r="DJ86" s="63"/>
      <c r="DK86" s="63"/>
      <c r="DL86" s="63"/>
      <c r="DM86" s="63"/>
      <c r="DN86" s="63"/>
      <c r="DO86" s="63"/>
      <c r="DP86" s="63"/>
      <c r="DQ86" s="63"/>
      <c r="DR86" s="63"/>
      <c r="DS86" s="63"/>
    </row>
    <row r="87" spans="1:123" s="14" customFormat="1" ht="15.75">
      <c r="A87" s="61"/>
      <c r="B87" s="61"/>
      <c r="C87" s="61"/>
      <c r="D87" s="61"/>
      <c r="E87" s="61"/>
      <c r="F87" s="61"/>
      <c r="G87" s="61"/>
      <c r="H87" s="61"/>
      <c r="I87" s="64" t="s">
        <v>110</v>
      </c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  <c r="CZ87" s="63"/>
      <c r="DA87" s="63"/>
      <c r="DB87" s="63"/>
      <c r="DC87" s="63"/>
      <c r="DD87" s="63"/>
      <c r="DE87" s="63"/>
      <c r="DF87" s="63"/>
      <c r="DG87" s="63"/>
      <c r="DH87" s="63"/>
      <c r="DI87" s="63"/>
      <c r="DJ87" s="63"/>
      <c r="DK87" s="63"/>
      <c r="DL87" s="63"/>
      <c r="DM87" s="63"/>
      <c r="DN87" s="63"/>
      <c r="DO87" s="63"/>
      <c r="DP87" s="63"/>
      <c r="DQ87" s="63"/>
      <c r="DR87" s="63"/>
      <c r="DS87" s="63"/>
    </row>
    <row r="88" spans="1:123" s="14" customFormat="1" ht="14.25" customHeight="1">
      <c r="A88" s="61"/>
      <c r="B88" s="61"/>
      <c r="C88" s="61"/>
      <c r="D88" s="61"/>
      <c r="E88" s="61"/>
      <c r="F88" s="61"/>
      <c r="G88" s="61"/>
      <c r="H88" s="61"/>
      <c r="I88" s="64" t="s">
        <v>111</v>
      </c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3"/>
      <c r="CY88" s="63"/>
      <c r="CZ88" s="63"/>
      <c r="DA88" s="63"/>
      <c r="DB88" s="63"/>
      <c r="DC88" s="63"/>
      <c r="DD88" s="63"/>
      <c r="DE88" s="63"/>
      <c r="DF88" s="63"/>
      <c r="DG88" s="63"/>
      <c r="DH88" s="63"/>
      <c r="DI88" s="63"/>
      <c r="DJ88" s="63"/>
      <c r="DK88" s="63"/>
      <c r="DL88" s="63"/>
      <c r="DM88" s="63"/>
      <c r="DN88" s="63"/>
      <c r="DO88" s="63"/>
      <c r="DP88" s="63"/>
      <c r="DQ88" s="63"/>
      <c r="DR88" s="63"/>
      <c r="DS88" s="63"/>
    </row>
    <row r="89" spans="1:123" s="14" customFormat="1" ht="15.75" customHeight="1" hidden="1">
      <c r="A89" s="61"/>
      <c r="B89" s="61"/>
      <c r="C89" s="61"/>
      <c r="D89" s="61"/>
      <c r="E89" s="61"/>
      <c r="F89" s="61"/>
      <c r="G89" s="61"/>
      <c r="H89" s="61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  <c r="CT89" s="63"/>
      <c r="CU89" s="63"/>
      <c r="CV89" s="63"/>
      <c r="CW89" s="63"/>
      <c r="CX89" s="63"/>
      <c r="CY89" s="63"/>
      <c r="CZ89" s="63"/>
      <c r="DA89" s="63"/>
      <c r="DB89" s="63"/>
      <c r="DC89" s="63"/>
      <c r="DD89" s="63"/>
      <c r="DE89" s="63"/>
      <c r="DF89" s="63"/>
      <c r="DG89" s="63"/>
      <c r="DH89" s="63"/>
      <c r="DI89" s="63"/>
      <c r="DJ89" s="63"/>
      <c r="DK89" s="63"/>
      <c r="DL89" s="63"/>
      <c r="DM89" s="63"/>
      <c r="DN89" s="63"/>
      <c r="DO89" s="63"/>
      <c r="DP89" s="63"/>
      <c r="DQ89" s="63"/>
      <c r="DR89" s="63"/>
      <c r="DS89" s="63"/>
    </row>
    <row r="90" spans="1:123" s="14" customFormat="1" ht="15.75" customHeight="1" hidden="1">
      <c r="A90" s="61"/>
      <c r="B90" s="61"/>
      <c r="C90" s="61"/>
      <c r="D90" s="61"/>
      <c r="E90" s="61"/>
      <c r="F90" s="61"/>
      <c r="G90" s="61"/>
      <c r="H90" s="61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5"/>
      <c r="CC90" s="66"/>
      <c r="CD90" s="66"/>
      <c r="CE90" s="66"/>
      <c r="CF90" s="66"/>
      <c r="CG90" s="66"/>
      <c r="CH90" s="66"/>
      <c r="CI90" s="66"/>
      <c r="CJ90" s="66"/>
      <c r="CK90" s="66"/>
      <c r="CL90" s="66"/>
      <c r="CM90" s="66"/>
      <c r="CN90" s="66"/>
      <c r="CO90" s="66"/>
      <c r="CP90" s="66"/>
      <c r="CQ90" s="66"/>
      <c r="CR90" s="66"/>
      <c r="CS90" s="66"/>
      <c r="CT90" s="66"/>
      <c r="CU90" s="66"/>
      <c r="CV90" s="66"/>
      <c r="CW90" s="67"/>
      <c r="CX90" s="63"/>
      <c r="CY90" s="63"/>
      <c r="CZ90" s="63"/>
      <c r="DA90" s="63"/>
      <c r="DB90" s="63"/>
      <c r="DC90" s="63"/>
      <c r="DD90" s="63"/>
      <c r="DE90" s="63"/>
      <c r="DF90" s="63"/>
      <c r="DG90" s="63"/>
      <c r="DH90" s="63"/>
      <c r="DI90" s="63"/>
      <c r="DJ90" s="63"/>
      <c r="DK90" s="63"/>
      <c r="DL90" s="63"/>
      <c r="DM90" s="63"/>
      <c r="DN90" s="63"/>
      <c r="DO90" s="63"/>
      <c r="DP90" s="63"/>
      <c r="DQ90" s="63"/>
      <c r="DR90" s="63"/>
      <c r="DS90" s="63"/>
    </row>
    <row r="91" spans="1:123" s="14" customFormat="1" ht="15.75" customHeight="1" hidden="1">
      <c r="A91" s="61"/>
      <c r="B91" s="61"/>
      <c r="C91" s="61"/>
      <c r="D91" s="61"/>
      <c r="E91" s="61"/>
      <c r="F91" s="61"/>
      <c r="G91" s="61"/>
      <c r="H91" s="61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CT91" s="63"/>
      <c r="CU91" s="63"/>
      <c r="CV91" s="63"/>
      <c r="CW91" s="63"/>
      <c r="CX91" s="63"/>
      <c r="CY91" s="63"/>
      <c r="CZ91" s="63"/>
      <c r="DA91" s="63"/>
      <c r="DB91" s="63"/>
      <c r="DC91" s="63"/>
      <c r="DD91" s="63"/>
      <c r="DE91" s="63"/>
      <c r="DF91" s="63"/>
      <c r="DG91" s="63"/>
      <c r="DH91" s="63"/>
      <c r="DI91" s="63"/>
      <c r="DJ91" s="63"/>
      <c r="DK91" s="63"/>
      <c r="DL91" s="63"/>
      <c r="DM91" s="63"/>
      <c r="DN91" s="63"/>
      <c r="DO91" s="63"/>
      <c r="DP91" s="63"/>
      <c r="DQ91" s="63"/>
      <c r="DR91" s="63"/>
      <c r="DS91" s="63"/>
    </row>
    <row r="92" spans="1:123" s="14" customFormat="1" ht="15.75">
      <c r="A92" s="61"/>
      <c r="B92" s="61"/>
      <c r="C92" s="61"/>
      <c r="D92" s="61"/>
      <c r="E92" s="61"/>
      <c r="F92" s="61"/>
      <c r="G92" s="61"/>
      <c r="H92" s="61"/>
      <c r="I92" s="64" t="s">
        <v>3</v>
      </c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1" t="s">
        <v>65</v>
      </c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8">
        <f>BF93+BF94</f>
        <v>461473.91000000003</v>
      </c>
      <c r="BG92" s="68"/>
      <c r="BH92" s="68"/>
      <c r="BI92" s="68"/>
      <c r="BJ92" s="68"/>
      <c r="BK92" s="68"/>
      <c r="BL92" s="68"/>
      <c r="BM92" s="68"/>
      <c r="BN92" s="68"/>
      <c r="BO92" s="68"/>
      <c r="BP92" s="68"/>
      <c r="BQ92" s="68"/>
      <c r="BR92" s="68"/>
      <c r="BS92" s="68"/>
      <c r="BT92" s="68"/>
      <c r="BU92" s="68"/>
      <c r="BV92" s="68"/>
      <c r="BW92" s="68"/>
      <c r="BX92" s="68"/>
      <c r="BY92" s="68"/>
      <c r="BZ92" s="68"/>
      <c r="CA92" s="68"/>
      <c r="CB92" s="68">
        <f>CB93+CB94</f>
        <v>430112.20999999996</v>
      </c>
      <c r="CC92" s="68"/>
      <c r="CD92" s="68"/>
      <c r="CE92" s="68"/>
      <c r="CF92" s="68"/>
      <c r="CG92" s="68"/>
      <c r="CH92" s="68"/>
      <c r="CI92" s="68"/>
      <c r="CJ92" s="68"/>
      <c r="CK92" s="68"/>
      <c r="CL92" s="68"/>
      <c r="CM92" s="68"/>
      <c r="CN92" s="68"/>
      <c r="CO92" s="68"/>
      <c r="CP92" s="68"/>
      <c r="CQ92" s="68"/>
      <c r="CR92" s="68"/>
      <c r="CS92" s="68"/>
      <c r="CT92" s="68"/>
      <c r="CU92" s="68"/>
      <c r="CV92" s="68"/>
      <c r="CW92" s="68"/>
      <c r="CX92" s="68">
        <f>CX93+CX94</f>
        <v>458814.22</v>
      </c>
      <c r="CY92" s="68"/>
      <c r="CZ92" s="68"/>
      <c r="DA92" s="68"/>
      <c r="DB92" s="68"/>
      <c r="DC92" s="68"/>
      <c r="DD92" s="68"/>
      <c r="DE92" s="68"/>
      <c r="DF92" s="68"/>
      <c r="DG92" s="68"/>
      <c r="DH92" s="68"/>
      <c r="DI92" s="68"/>
      <c r="DJ92" s="68"/>
      <c r="DK92" s="68"/>
      <c r="DL92" s="68"/>
      <c r="DM92" s="68"/>
      <c r="DN92" s="68"/>
      <c r="DO92" s="68"/>
      <c r="DP92" s="68"/>
      <c r="DQ92" s="68"/>
      <c r="DR92" s="68"/>
      <c r="DS92" s="68"/>
    </row>
    <row r="93" spans="1:123" s="14" customFormat="1" ht="15.75">
      <c r="A93" s="61"/>
      <c r="B93" s="61"/>
      <c r="C93" s="61"/>
      <c r="D93" s="61"/>
      <c r="E93" s="61"/>
      <c r="F93" s="61"/>
      <c r="G93" s="61"/>
      <c r="H93" s="61"/>
      <c r="I93" s="64" t="s">
        <v>69</v>
      </c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1" t="s">
        <v>65</v>
      </c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3">
        <v>230686.43</v>
      </c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>
        <v>203431.74</v>
      </c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  <c r="CR93" s="63"/>
      <c r="CS93" s="63"/>
      <c r="CT93" s="63"/>
      <c r="CU93" s="63"/>
      <c r="CV93" s="63"/>
      <c r="CW93" s="63"/>
      <c r="CX93" s="63">
        <v>228637.69</v>
      </c>
      <c r="CY93" s="63"/>
      <c r="CZ93" s="63"/>
      <c r="DA93" s="63"/>
      <c r="DB93" s="63"/>
      <c r="DC93" s="63"/>
      <c r="DD93" s="63"/>
      <c r="DE93" s="63"/>
      <c r="DF93" s="63"/>
      <c r="DG93" s="63"/>
      <c r="DH93" s="63"/>
      <c r="DI93" s="63"/>
      <c r="DJ93" s="63"/>
      <c r="DK93" s="63"/>
      <c r="DL93" s="63"/>
      <c r="DM93" s="63"/>
      <c r="DN93" s="63"/>
      <c r="DO93" s="63"/>
      <c r="DP93" s="63"/>
      <c r="DQ93" s="63"/>
      <c r="DR93" s="63"/>
      <c r="DS93" s="63"/>
    </row>
    <row r="94" spans="1:123" s="14" customFormat="1" ht="15.75">
      <c r="A94" s="61"/>
      <c r="B94" s="61"/>
      <c r="C94" s="61"/>
      <c r="D94" s="61"/>
      <c r="E94" s="61"/>
      <c r="F94" s="61"/>
      <c r="G94" s="61"/>
      <c r="H94" s="61"/>
      <c r="I94" s="64" t="s">
        <v>70</v>
      </c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1" t="s">
        <v>65</v>
      </c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3">
        <v>230787.48</v>
      </c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>
        <v>226680.47</v>
      </c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  <c r="CR94" s="63"/>
      <c r="CS94" s="63"/>
      <c r="CT94" s="63"/>
      <c r="CU94" s="63"/>
      <c r="CV94" s="63"/>
      <c r="CW94" s="63"/>
      <c r="CX94" s="63">
        <v>230176.53</v>
      </c>
      <c r="CY94" s="63"/>
      <c r="CZ94" s="63"/>
      <c r="DA94" s="63"/>
      <c r="DB94" s="63"/>
      <c r="DC94" s="63"/>
      <c r="DD94" s="63"/>
      <c r="DE94" s="63"/>
      <c r="DF94" s="63"/>
      <c r="DG94" s="63"/>
      <c r="DH94" s="63"/>
      <c r="DI94" s="63"/>
      <c r="DJ94" s="63"/>
      <c r="DK94" s="63"/>
      <c r="DL94" s="63"/>
      <c r="DM94" s="63"/>
      <c r="DN94" s="63"/>
      <c r="DO94" s="63"/>
      <c r="DP94" s="63"/>
      <c r="DQ94" s="63"/>
      <c r="DR94" s="63"/>
      <c r="DS94" s="63"/>
    </row>
    <row r="95" spans="1:123" s="14" customFormat="1" ht="15.75">
      <c r="A95" s="61"/>
      <c r="B95" s="61"/>
      <c r="C95" s="61"/>
      <c r="D95" s="61"/>
      <c r="E95" s="61"/>
      <c r="F95" s="61"/>
      <c r="G95" s="61"/>
      <c r="H95" s="61"/>
      <c r="I95" s="64" t="s">
        <v>4</v>
      </c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1" t="s">
        <v>65</v>
      </c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8">
        <f>BF96+BF97</f>
        <v>318746.55</v>
      </c>
      <c r="BG95" s="68"/>
      <c r="BH95" s="68"/>
      <c r="BI95" s="68"/>
      <c r="BJ95" s="68"/>
      <c r="BK95" s="68"/>
      <c r="BL95" s="68"/>
      <c r="BM95" s="68"/>
      <c r="BN95" s="68"/>
      <c r="BO95" s="68"/>
      <c r="BP95" s="68"/>
      <c r="BQ95" s="68"/>
      <c r="BR95" s="68"/>
      <c r="BS95" s="68"/>
      <c r="BT95" s="68"/>
      <c r="BU95" s="68"/>
      <c r="BV95" s="68"/>
      <c r="BW95" s="68"/>
      <c r="BX95" s="68"/>
      <c r="BY95" s="68"/>
      <c r="BZ95" s="68"/>
      <c r="CA95" s="68"/>
      <c r="CB95" s="68">
        <f>CB96+CB97</f>
        <v>244057.71</v>
      </c>
      <c r="CC95" s="68"/>
      <c r="CD95" s="68"/>
      <c r="CE95" s="68"/>
      <c r="CF95" s="68"/>
      <c r="CG95" s="68"/>
      <c r="CH95" s="68"/>
      <c r="CI95" s="68"/>
      <c r="CJ95" s="68"/>
      <c r="CK95" s="68"/>
      <c r="CL95" s="68"/>
      <c r="CM95" s="68"/>
      <c r="CN95" s="68"/>
      <c r="CO95" s="68"/>
      <c r="CP95" s="68"/>
      <c r="CQ95" s="68"/>
      <c r="CR95" s="68"/>
      <c r="CS95" s="68"/>
      <c r="CT95" s="68"/>
      <c r="CU95" s="68"/>
      <c r="CV95" s="68"/>
      <c r="CW95" s="68"/>
      <c r="CX95" s="68">
        <f>CX96+CX97</f>
        <v>209390.22</v>
      </c>
      <c r="CY95" s="68"/>
      <c r="CZ95" s="68"/>
      <c r="DA95" s="68"/>
      <c r="DB95" s="68"/>
      <c r="DC95" s="68"/>
      <c r="DD95" s="68"/>
      <c r="DE95" s="68"/>
      <c r="DF95" s="68"/>
      <c r="DG95" s="68"/>
      <c r="DH95" s="68"/>
      <c r="DI95" s="68"/>
      <c r="DJ95" s="68"/>
      <c r="DK95" s="68"/>
      <c r="DL95" s="68"/>
      <c r="DM95" s="68"/>
      <c r="DN95" s="68"/>
      <c r="DO95" s="68"/>
      <c r="DP95" s="68"/>
      <c r="DQ95" s="68"/>
      <c r="DR95" s="68"/>
      <c r="DS95" s="68"/>
    </row>
    <row r="96" spans="1:123" s="14" customFormat="1" ht="15.75">
      <c r="A96" s="61"/>
      <c r="B96" s="61"/>
      <c r="C96" s="61"/>
      <c r="D96" s="61"/>
      <c r="E96" s="61"/>
      <c r="F96" s="61"/>
      <c r="G96" s="61"/>
      <c r="H96" s="61"/>
      <c r="I96" s="64" t="s">
        <v>69</v>
      </c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1" t="s">
        <v>65</v>
      </c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3">
        <v>153173.53</v>
      </c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3"/>
      <c r="CA96" s="63"/>
      <c r="CB96" s="63">
        <v>118542.84</v>
      </c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/>
      <c r="CP96" s="63"/>
      <c r="CQ96" s="63"/>
      <c r="CR96" s="63"/>
      <c r="CS96" s="63"/>
      <c r="CT96" s="63"/>
      <c r="CU96" s="63"/>
      <c r="CV96" s="63"/>
      <c r="CW96" s="63"/>
      <c r="CX96" s="63">
        <v>92814.28</v>
      </c>
      <c r="CY96" s="63"/>
      <c r="CZ96" s="63"/>
      <c r="DA96" s="63"/>
      <c r="DB96" s="63"/>
      <c r="DC96" s="63"/>
      <c r="DD96" s="63"/>
      <c r="DE96" s="63"/>
      <c r="DF96" s="63"/>
      <c r="DG96" s="63"/>
      <c r="DH96" s="63"/>
      <c r="DI96" s="63"/>
      <c r="DJ96" s="63"/>
      <c r="DK96" s="63"/>
      <c r="DL96" s="63"/>
      <c r="DM96" s="63"/>
      <c r="DN96" s="63"/>
      <c r="DO96" s="63"/>
      <c r="DP96" s="63"/>
      <c r="DQ96" s="63"/>
      <c r="DR96" s="63"/>
      <c r="DS96" s="63"/>
    </row>
    <row r="97" spans="1:123" s="14" customFormat="1" ht="15.75">
      <c r="A97" s="61"/>
      <c r="B97" s="61"/>
      <c r="C97" s="61"/>
      <c r="D97" s="61"/>
      <c r="E97" s="61"/>
      <c r="F97" s="61"/>
      <c r="G97" s="61"/>
      <c r="H97" s="61"/>
      <c r="I97" s="64" t="s">
        <v>70</v>
      </c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1" t="s">
        <v>65</v>
      </c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3">
        <v>165573.02</v>
      </c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BZ97" s="63"/>
      <c r="CA97" s="63"/>
      <c r="CB97" s="63">
        <v>125514.87</v>
      </c>
      <c r="CC97" s="63"/>
      <c r="CD97" s="63"/>
      <c r="CE97" s="63"/>
      <c r="CF97" s="63"/>
      <c r="CG97" s="63"/>
      <c r="CH97" s="63"/>
      <c r="CI97" s="63"/>
      <c r="CJ97" s="63"/>
      <c r="CK97" s="63"/>
      <c r="CL97" s="63"/>
      <c r="CM97" s="63"/>
      <c r="CN97" s="63"/>
      <c r="CO97" s="63"/>
      <c r="CP97" s="63"/>
      <c r="CQ97" s="63"/>
      <c r="CR97" s="63"/>
      <c r="CS97" s="63"/>
      <c r="CT97" s="63"/>
      <c r="CU97" s="63"/>
      <c r="CV97" s="63"/>
      <c r="CW97" s="63"/>
      <c r="CX97" s="63">
        <v>116575.94</v>
      </c>
      <c r="CY97" s="63"/>
      <c r="CZ97" s="63"/>
      <c r="DA97" s="63"/>
      <c r="DB97" s="63"/>
      <c r="DC97" s="63"/>
      <c r="DD97" s="63"/>
      <c r="DE97" s="63"/>
      <c r="DF97" s="63"/>
      <c r="DG97" s="63"/>
      <c r="DH97" s="63"/>
      <c r="DI97" s="63"/>
      <c r="DJ97" s="63"/>
      <c r="DK97" s="63"/>
      <c r="DL97" s="63"/>
      <c r="DM97" s="63"/>
      <c r="DN97" s="63"/>
      <c r="DO97" s="63"/>
      <c r="DP97" s="63"/>
      <c r="DQ97" s="63"/>
      <c r="DR97" s="63"/>
      <c r="DS97" s="63"/>
    </row>
    <row r="98" spans="1:123" s="14" customFormat="1" ht="15.75">
      <c r="A98" s="61"/>
      <c r="B98" s="61"/>
      <c r="C98" s="61"/>
      <c r="D98" s="61"/>
      <c r="E98" s="61"/>
      <c r="F98" s="61"/>
      <c r="G98" s="61"/>
      <c r="H98" s="61"/>
      <c r="I98" s="64" t="s">
        <v>5</v>
      </c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1" t="s">
        <v>65</v>
      </c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8">
        <f>BF99+BF100</f>
        <v>237819.21000000002</v>
      </c>
      <c r="BG98" s="68"/>
      <c r="BH98" s="68"/>
      <c r="BI98" s="68"/>
      <c r="BJ98" s="68"/>
      <c r="BK98" s="68"/>
      <c r="BL98" s="68"/>
      <c r="BM98" s="68"/>
      <c r="BN98" s="68"/>
      <c r="BO98" s="68"/>
      <c r="BP98" s="68"/>
      <c r="BQ98" s="68"/>
      <c r="BR98" s="68"/>
      <c r="BS98" s="68"/>
      <c r="BT98" s="68"/>
      <c r="BU98" s="68"/>
      <c r="BV98" s="68"/>
      <c r="BW98" s="68"/>
      <c r="BX98" s="68"/>
      <c r="BY98" s="68"/>
      <c r="BZ98" s="68"/>
      <c r="CA98" s="68"/>
      <c r="CB98" s="68">
        <f>CB99+CB100</f>
        <v>78184.17</v>
      </c>
      <c r="CC98" s="68"/>
      <c r="CD98" s="68"/>
      <c r="CE98" s="68"/>
      <c r="CF98" s="68"/>
      <c r="CG98" s="68"/>
      <c r="CH98" s="68"/>
      <c r="CI98" s="68"/>
      <c r="CJ98" s="68"/>
      <c r="CK98" s="68"/>
      <c r="CL98" s="68"/>
      <c r="CM98" s="68"/>
      <c r="CN98" s="68"/>
      <c r="CO98" s="68"/>
      <c r="CP98" s="68"/>
      <c r="CQ98" s="68"/>
      <c r="CR98" s="68"/>
      <c r="CS98" s="68"/>
      <c r="CT98" s="68"/>
      <c r="CU98" s="68"/>
      <c r="CV98" s="68"/>
      <c r="CW98" s="68"/>
      <c r="CX98" s="68">
        <f>CX99+CX100</f>
        <v>31137.38</v>
      </c>
      <c r="CY98" s="68"/>
      <c r="CZ98" s="68"/>
      <c r="DA98" s="68"/>
      <c r="DB98" s="68"/>
      <c r="DC98" s="68"/>
      <c r="DD98" s="68"/>
      <c r="DE98" s="68"/>
      <c r="DF98" s="68"/>
      <c r="DG98" s="68"/>
      <c r="DH98" s="68"/>
      <c r="DI98" s="68"/>
      <c r="DJ98" s="68"/>
      <c r="DK98" s="68"/>
      <c r="DL98" s="68"/>
      <c r="DM98" s="68"/>
      <c r="DN98" s="68"/>
      <c r="DO98" s="68"/>
      <c r="DP98" s="68"/>
      <c r="DQ98" s="68"/>
      <c r="DR98" s="68"/>
      <c r="DS98" s="68"/>
    </row>
    <row r="99" spans="1:123" s="14" customFormat="1" ht="15.75">
      <c r="A99" s="61"/>
      <c r="B99" s="61"/>
      <c r="C99" s="61"/>
      <c r="D99" s="61"/>
      <c r="E99" s="61"/>
      <c r="F99" s="61"/>
      <c r="G99" s="61"/>
      <c r="H99" s="61"/>
      <c r="I99" s="64" t="s">
        <v>69</v>
      </c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1" t="s">
        <v>65</v>
      </c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3">
        <v>130746</v>
      </c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63"/>
      <c r="BZ99" s="63"/>
      <c r="CA99" s="63"/>
      <c r="CB99" s="63">
        <v>38900.82</v>
      </c>
      <c r="CC99" s="63"/>
      <c r="CD99" s="63"/>
      <c r="CE99" s="63"/>
      <c r="CF99" s="63"/>
      <c r="CG99" s="63"/>
      <c r="CH99" s="63"/>
      <c r="CI99" s="63"/>
      <c r="CJ99" s="63"/>
      <c r="CK99" s="63"/>
      <c r="CL99" s="63"/>
      <c r="CM99" s="63"/>
      <c r="CN99" s="63"/>
      <c r="CO99" s="63"/>
      <c r="CP99" s="63"/>
      <c r="CQ99" s="63"/>
      <c r="CR99" s="63"/>
      <c r="CS99" s="63"/>
      <c r="CT99" s="63"/>
      <c r="CU99" s="63"/>
      <c r="CV99" s="63"/>
      <c r="CW99" s="63"/>
      <c r="CX99" s="63">
        <v>19572.58</v>
      </c>
      <c r="CY99" s="63"/>
      <c r="CZ99" s="63"/>
      <c r="DA99" s="63"/>
      <c r="DB99" s="63"/>
      <c r="DC99" s="63"/>
      <c r="DD99" s="63"/>
      <c r="DE99" s="63"/>
      <c r="DF99" s="63"/>
      <c r="DG99" s="63"/>
      <c r="DH99" s="63"/>
      <c r="DI99" s="63"/>
      <c r="DJ99" s="63"/>
      <c r="DK99" s="63"/>
      <c r="DL99" s="63"/>
      <c r="DM99" s="63"/>
      <c r="DN99" s="63"/>
      <c r="DO99" s="63"/>
      <c r="DP99" s="63"/>
      <c r="DQ99" s="63"/>
      <c r="DR99" s="63"/>
      <c r="DS99" s="63"/>
    </row>
    <row r="100" spans="1:123" s="14" customFormat="1" ht="15.75">
      <c r="A100" s="61"/>
      <c r="B100" s="61"/>
      <c r="C100" s="61"/>
      <c r="D100" s="61"/>
      <c r="E100" s="61"/>
      <c r="F100" s="61"/>
      <c r="G100" s="61"/>
      <c r="H100" s="61"/>
      <c r="I100" s="64" t="s">
        <v>70</v>
      </c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1" t="s">
        <v>65</v>
      </c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3">
        <v>107073.21</v>
      </c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3"/>
      <c r="BU100" s="63"/>
      <c r="BV100" s="63"/>
      <c r="BW100" s="63"/>
      <c r="BX100" s="63"/>
      <c r="BY100" s="63"/>
      <c r="BZ100" s="63"/>
      <c r="CA100" s="63"/>
      <c r="CB100" s="63">
        <v>39283.35</v>
      </c>
      <c r="CC100" s="63"/>
      <c r="CD100" s="63"/>
      <c r="CE100" s="63"/>
      <c r="CF100" s="63"/>
      <c r="CG100" s="63"/>
      <c r="CH100" s="63"/>
      <c r="CI100" s="63"/>
      <c r="CJ100" s="63"/>
      <c r="CK100" s="63"/>
      <c r="CL100" s="63"/>
      <c r="CM100" s="63"/>
      <c r="CN100" s="63"/>
      <c r="CO100" s="63"/>
      <c r="CP100" s="63"/>
      <c r="CQ100" s="63"/>
      <c r="CR100" s="63"/>
      <c r="CS100" s="63"/>
      <c r="CT100" s="63"/>
      <c r="CU100" s="63"/>
      <c r="CV100" s="63"/>
      <c r="CW100" s="63"/>
      <c r="CX100" s="63">
        <v>11564.8</v>
      </c>
      <c r="CY100" s="63"/>
      <c r="CZ100" s="63"/>
      <c r="DA100" s="63"/>
      <c r="DB100" s="63"/>
      <c r="DC100" s="63"/>
      <c r="DD100" s="63"/>
      <c r="DE100" s="63"/>
      <c r="DF100" s="63"/>
      <c r="DG100" s="63"/>
      <c r="DH100" s="63"/>
      <c r="DI100" s="63"/>
      <c r="DJ100" s="63"/>
      <c r="DK100" s="63"/>
      <c r="DL100" s="63"/>
      <c r="DM100" s="63"/>
      <c r="DN100" s="63"/>
      <c r="DO100" s="63"/>
      <c r="DP100" s="63"/>
      <c r="DQ100" s="63"/>
      <c r="DR100" s="63"/>
      <c r="DS100" s="63"/>
    </row>
    <row r="101" spans="1:123" s="14" customFormat="1" ht="15.75">
      <c r="A101" s="61" t="s">
        <v>112</v>
      </c>
      <c r="B101" s="61"/>
      <c r="C101" s="61"/>
      <c r="D101" s="61"/>
      <c r="E101" s="61"/>
      <c r="F101" s="61"/>
      <c r="G101" s="61"/>
      <c r="H101" s="61"/>
      <c r="I101" s="64" t="s">
        <v>113</v>
      </c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1" t="s">
        <v>65</v>
      </c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3">
        <f>BF105+BF106</f>
        <v>229701</v>
      </c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  <c r="BQ101" s="63"/>
      <c r="BR101" s="63"/>
      <c r="BS101" s="63"/>
      <c r="BT101" s="63"/>
      <c r="BU101" s="63"/>
      <c r="BV101" s="63"/>
      <c r="BW101" s="63"/>
      <c r="BX101" s="63"/>
      <c r="BY101" s="63"/>
      <c r="BZ101" s="63"/>
      <c r="CA101" s="63"/>
      <c r="CB101" s="63">
        <f>CB105+CB106</f>
        <v>271677.41000000003</v>
      </c>
      <c r="CC101" s="63"/>
      <c r="CD101" s="63"/>
      <c r="CE101" s="63"/>
      <c r="CF101" s="63"/>
      <c r="CG101" s="63"/>
      <c r="CH101" s="63"/>
      <c r="CI101" s="63"/>
      <c r="CJ101" s="63"/>
      <c r="CK101" s="63"/>
      <c r="CL101" s="63"/>
      <c r="CM101" s="63"/>
      <c r="CN101" s="63"/>
      <c r="CO101" s="63"/>
      <c r="CP101" s="63"/>
      <c r="CQ101" s="63"/>
      <c r="CR101" s="63"/>
      <c r="CS101" s="63"/>
      <c r="CT101" s="63"/>
      <c r="CU101" s="63"/>
      <c r="CV101" s="63"/>
      <c r="CW101" s="63"/>
      <c r="CX101" s="63">
        <f>CX105+CX106</f>
        <v>229701.2</v>
      </c>
      <c r="CY101" s="63"/>
      <c r="CZ101" s="63"/>
      <c r="DA101" s="63"/>
      <c r="DB101" s="63"/>
      <c r="DC101" s="63"/>
      <c r="DD101" s="63"/>
      <c r="DE101" s="63"/>
      <c r="DF101" s="63"/>
      <c r="DG101" s="63"/>
      <c r="DH101" s="63"/>
      <c r="DI101" s="63"/>
      <c r="DJ101" s="63"/>
      <c r="DK101" s="63"/>
      <c r="DL101" s="63"/>
      <c r="DM101" s="63"/>
      <c r="DN101" s="63"/>
      <c r="DO101" s="63"/>
      <c r="DP101" s="63"/>
      <c r="DQ101" s="63"/>
      <c r="DR101" s="63"/>
      <c r="DS101" s="63"/>
    </row>
    <row r="102" spans="1:123" s="14" customFormat="1" ht="15.75">
      <c r="A102" s="61"/>
      <c r="B102" s="61"/>
      <c r="C102" s="61"/>
      <c r="D102" s="61"/>
      <c r="E102" s="61"/>
      <c r="F102" s="61"/>
      <c r="G102" s="61"/>
      <c r="H102" s="61"/>
      <c r="I102" s="64" t="s">
        <v>114</v>
      </c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3"/>
      <c r="BS102" s="63"/>
      <c r="BT102" s="63"/>
      <c r="BU102" s="63"/>
      <c r="BV102" s="63"/>
      <c r="BW102" s="63"/>
      <c r="BX102" s="63"/>
      <c r="BY102" s="63"/>
      <c r="BZ102" s="63"/>
      <c r="CA102" s="63"/>
      <c r="CB102" s="63"/>
      <c r="CC102" s="63"/>
      <c r="CD102" s="63"/>
      <c r="CE102" s="63"/>
      <c r="CF102" s="63"/>
      <c r="CG102" s="63"/>
      <c r="CH102" s="63"/>
      <c r="CI102" s="63"/>
      <c r="CJ102" s="63"/>
      <c r="CK102" s="63"/>
      <c r="CL102" s="63"/>
      <c r="CM102" s="63"/>
      <c r="CN102" s="63"/>
      <c r="CO102" s="63"/>
      <c r="CP102" s="63"/>
      <c r="CQ102" s="63"/>
      <c r="CR102" s="63"/>
      <c r="CS102" s="63"/>
      <c r="CT102" s="63"/>
      <c r="CU102" s="63"/>
      <c r="CV102" s="63"/>
      <c r="CW102" s="63"/>
      <c r="CX102" s="63"/>
      <c r="CY102" s="63"/>
      <c r="CZ102" s="63"/>
      <c r="DA102" s="63"/>
      <c r="DB102" s="63"/>
      <c r="DC102" s="63"/>
      <c r="DD102" s="63"/>
      <c r="DE102" s="63"/>
      <c r="DF102" s="63"/>
      <c r="DG102" s="63"/>
      <c r="DH102" s="63"/>
      <c r="DI102" s="63"/>
      <c r="DJ102" s="63"/>
      <c r="DK102" s="63"/>
      <c r="DL102" s="63"/>
      <c r="DM102" s="63"/>
      <c r="DN102" s="63"/>
      <c r="DO102" s="63"/>
      <c r="DP102" s="63"/>
      <c r="DQ102" s="63"/>
      <c r="DR102" s="63"/>
      <c r="DS102" s="63"/>
    </row>
    <row r="103" spans="1:123" s="14" customFormat="1" ht="15.75">
      <c r="A103" s="61"/>
      <c r="B103" s="61"/>
      <c r="C103" s="61"/>
      <c r="D103" s="61"/>
      <c r="E103" s="61"/>
      <c r="F103" s="61"/>
      <c r="G103" s="61"/>
      <c r="H103" s="61"/>
      <c r="I103" s="64" t="s">
        <v>115</v>
      </c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63"/>
      <c r="BZ103" s="63"/>
      <c r="CA103" s="63"/>
      <c r="CB103" s="63"/>
      <c r="CC103" s="63"/>
      <c r="CD103" s="63"/>
      <c r="CE103" s="63"/>
      <c r="CF103" s="63"/>
      <c r="CG103" s="63"/>
      <c r="CH103" s="63"/>
      <c r="CI103" s="63"/>
      <c r="CJ103" s="63"/>
      <c r="CK103" s="63"/>
      <c r="CL103" s="63"/>
      <c r="CM103" s="63"/>
      <c r="CN103" s="63"/>
      <c r="CO103" s="63"/>
      <c r="CP103" s="63"/>
      <c r="CQ103" s="63"/>
      <c r="CR103" s="63"/>
      <c r="CS103" s="63"/>
      <c r="CT103" s="63"/>
      <c r="CU103" s="63"/>
      <c r="CV103" s="63"/>
      <c r="CW103" s="63"/>
      <c r="CX103" s="63"/>
      <c r="CY103" s="63"/>
      <c r="CZ103" s="63"/>
      <c r="DA103" s="63"/>
      <c r="DB103" s="63"/>
      <c r="DC103" s="63"/>
      <c r="DD103" s="63"/>
      <c r="DE103" s="63"/>
      <c r="DF103" s="63"/>
      <c r="DG103" s="63"/>
      <c r="DH103" s="63"/>
      <c r="DI103" s="63"/>
      <c r="DJ103" s="63"/>
      <c r="DK103" s="63"/>
      <c r="DL103" s="63"/>
      <c r="DM103" s="63"/>
      <c r="DN103" s="63"/>
      <c r="DO103" s="63"/>
      <c r="DP103" s="63"/>
      <c r="DQ103" s="63"/>
      <c r="DR103" s="63"/>
      <c r="DS103" s="63"/>
    </row>
    <row r="104" spans="1:123" s="14" customFormat="1" ht="15.75">
      <c r="A104" s="61"/>
      <c r="B104" s="61"/>
      <c r="C104" s="61"/>
      <c r="D104" s="61"/>
      <c r="E104" s="61"/>
      <c r="F104" s="61"/>
      <c r="G104" s="61"/>
      <c r="H104" s="61"/>
      <c r="I104" s="64" t="s">
        <v>116</v>
      </c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63"/>
      <c r="BG104" s="63"/>
      <c r="BH104" s="63"/>
      <c r="BI104" s="63"/>
      <c r="BJ104" s="63"/>
      <c r="BK104" s="63"/>
      <c r="BL104" s="63"/>
      <c r="BM104" s="63"/>
      <c r="BN104" s="63"/>
      <c r="BO104" s="63"/>
      <c r="BP104" s="63"/>
      <c r="BQ104" s="63"/>
      <c r="BR104" s="63"/>
      <c r="BS104" s="63"/>
      <c r="BT104" s="63"/>
      <c r="BU104" s="63"/>
      <c r="BV104" s="63"/>
      <c r="BW104" s="63"/>
      <c r="BX104" s="63"/>
      <c r="BY104" s="63"/>
      <c r="BZ104" s="63"/>
      <c r="CA104" s="63"/>
      <c r="CB104" s="63"/>
      <c r="CC104" s="63"/>
      <c r="CD104" s="63"/>
      <c r="CE104" s="63"/>
      <c r="CF104" s="63"/>
      <c r="CG104" s="63"/>
      <c r="CH104" s="63"/>
      <c r="CI104" s="63"/>
      <c r="CJ104" s="63"/>
      <c r="CK104" s="63"/>
      <c r="CL104" s="63"/>
      <c r="CM104" s="63"/>
      <c r="CN104" s="63"/>
      <c r="CO104" s="63"/>
      <c r="CP104" s="63"/>
      <c r="CQ104" s="63"/>
      <c r="CR104" s="63"/>
      <c r="CS104" s="63"/>
      <c r="CT104" s="63"/>
      <c r="CU104" s="63"/>
      <c r="CV104" s="63"/>
      <c r="CW104" s="63"/>
      <c r="CX104" s="63"/>
      <c r="CY104" s="63"/>
      <c r="CZ104" s="63"/>
      <c r="DA104" s="63"/>
      <c r="DB104" s="63"/>
      <c r="DC104" s="63"/>
      <c r="DD104" s="63"/>
      <c r="DE104" s="63"/>
      <c r="DF104" s="63"/>
      <c r="DG104" s="63"/>
      <c r="DH104" s="63"/>
      <c r="DI104" s="63"/>
      <c r="DJ104" s="63"/>
      <c r="DK104" s="63"/>
      <c r="DL104" s="63"/>
      <c r="DM104" s="63"/>
      <c r="DN104" s="63"/>
      <c r="DO104" s="63"/>
      <c r="DP104" s="63"/>
      <c r="DQ104" s="63"/>
      <c r="DR104" s="63"/>
      <c r="DS104" s="63"/>
    </row>
    <row r="105" spans="1:123" s="14" customFormat="1" ht="15.75">
      <c r="A105" s="61"/>
      <c r="B105" s="61"/>
      <c r="C105" s="61"/>
      <c r="D105" s="61"/>
      <c r="E105" s="61"/>
      <c r="F105" s="61"/>
      <c r="G105" s="61"/>
      <c r="H105" s="61"/>
      <c r="I105" s="64" t="s">
        <v>117</v>
      </c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1" t="s">
        <v>65</v>
      </c>
      <c r="AQ105" s="61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  <c r="BE105" s="61"/>
      <c r="BF105" s="63">
        <v>114636</v>
      </c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3"/>
      <c r="BR105" s="63"/>
      <c r="BS105" s="63"/>
      <c r="BT105" s="63"/>
      <c r="BU105" s="63"/>
      <c r="BV105" s="63"/>
      <c r="BW105" s="63"/>
      <c r="BX105" s="63"/>
      <c r="BY105" s="63"/>
      <c r="BZ105" s="63"/>
      <c r="CA105" s="63"/>
      <c r="CB105" s="63">
        <v>138889.49</v>
      </c>
      <c r="CC105" s="63"/>
      <c r="CD105" s="63"/>
      <c r="CE105" s="63"/>
      <c r="CF105" s="63"/>
      <c r="CG105" s="63"/>
      <c r="CH105" s="63"/>
      <c r="CI105" s="63"/>
      <c r="CJ105" s="63"/>
      <c r="CK105" s="63"/>
      <c r="CL105" s="63"/>
      <c r="CM105" s="63"/>
      <c r="CN105" s="63"/>
      <c r="CO105" s="63"/>
      <c r="CP105" s="63"/>
      <c r="CQ105" s="63"/>
      <c r="CR105" s="63"/>
      <c r="CS105" s="63"/>
      <c r="CT105" s="63"/>
      <c r="CU105" s="63"/>
      <c r="CV105" s="63"/>
      <c r="CW105" s="63"/>
      <c r="CX105" s="63">
        <v>114635.79</v>
      </c>
      <c r="CY105" s="63"/>
      <c r="CZ105" s="63"/>
      <c r="DA105" s="63"/>
      <c r="DB105" s="63"/>
      <c r="DC105" s="63"/>
      <c r="DD105" s="63"/>
      <c r="DE105" s="63"/>
      <c r="DF105" s="63"/>
      <c r="DG105" s="63"/>
      <c r="DH105" s="63"/>
      <c r="DI105" s="63"/>
      <c r="DJ105" s="63"/>
      <c r="DK105" s="63"/>
      <c r="DL105" s="63"/>
      <c r="DM105" s="63"/>
      <c r="DN105" s="63"/>
      <c r="DO105" s="63"/>
      <c r="DP105" s="63"/>
      <c r="DQ105" s="63"/>
      <c r="DR105" s="63"/>
      <c r="DS105" s="63"/>
    </row>
    <row r="106" spans="1:123" s="14" customFormat="1" ht="15.75">
      <c r="A106" s="61"/>
      <c r="B106" s="61"/>
      <c r="C106" s="61"/>
      <c r="D106" s="61"/>
      <c r="E106" s="61"/>
      <c r="F106" s="61"/>
      <c r="G106" s="61"/>
      <c r="H106" s="61"/>
      <c r="I106" s="64" t="s">
        <v>118</v>
      </c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1" t="s">
        <v>65</v>
      </c>
      <c r="AQ106" s="61"/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  <c r="BE106" s="61"/>
      <c r="BF106" s="63">
        <v>115065</v>
      </c>
      <c r="BG106" s="63"/>
      <c r="BH106" s="63"/>
      <c r="BI106" s="63"/>
      <c r="BJ106" s="63"/>
      <c r="BK106" s="63"/>
      <c r="BL106" s="63"/>
      <c r="BM106" s="63"/>
      <c r="BN106" s="63"/>
      <c r="BO106" s="63"/>
      <c r="BP106" s="63"/>
      <c r="BQ106" s="63"/>
      <c r="BR106" s="63"/>
      <c r="BS106" s="63"/>
      <c r="BT106" s="63"/>
      <c r="BU106" s="63"/>
      <c r="BV106" s="63"/>
      <c r="BW106" s="63"/>
      <c r="BX106" s="63"/>
      <c r="BY106" s="63"/>
      <c r="BZ106" s="63"/>
      <c r="CA106" s="63"/>
      <c r="CB106" s="63">
        <v>132787.92</v>
      </c>
      <c r="CC106" s="63"/>
      <c r="CD106" s="63"/>
      <c r="CE106" s="63"/>
      <c r="CF106" s="63"/>
      <c r="CG106" s="63"/>
      <c r="CH106" s="63"/>
      <c r="CI106" s="63"/>
      <c r="CJ106" s="63"/>
      <c r="CK106" s="63"/>
      <c r="CL106" s="63"/>
      <c r="CM106" s="63"/>
      <c r="CN106" s="63"/>
      <c r="CO106" s="63"/>
      <c r="CP106" s="63"/>
      <c r="CQ106" s="63"/>
      <c r="CR106" s="63"/>
      <c r="CS106" s="63"/>
      <c r="CT106" s="63"/>
      <c r="CU106" s="63"/>
      <c r="CV106" s="63"/>
      <c r="CW106" s="63"/>
      <c r="CX106" s="63">
        <v>115065.41</v>
      </c>
      <c r="CY106" s="63"/>
      <c r="CZ106" s="63"/>
      <c r="DA106" s="63"/>
      <c r="DB106" s="63"/>
      <c r="DC106" s="63"/>
      <c r="DD106" s="63"/>
      <c r="DE106" s="63"/>
      <c r="DF106" s="63"/>
      <c r="DG106" s="63"/>
      <c r="DH106" s="63"/>
      <c r="DI106" s="63"/>
      <c r="DJ106" s="63"/>
      <c r="DK106" s="63"/>
      <c r="DL106" s="63"/>
      <c r="DM106" s="63"/>
      <c r="DN106" s="63"/>
      <c r="DO106" s="63"/>
      <c r="DP106" s="63"/>
      <c r="DQ106" s="63"/>
      <c r="DR106" s="63"/>
      <c r="DS106" s="63"/>
    </row>
    <row r="107" spans="1:123" s="14" customFormat="1" ht="15.75">
      <c r="A107" s="61" t="s">
        <v>6</v>
      </c>
      <c r="B107" s="61"/>
      <c r="C107" s="61"/>
      <c r="D107" s="61"/>
      <c r="E107" s="61"/>
      <c r="F107" s="61"/>
      <c r="G107" s="61"/>
      <c r="H107" s="61"/>
      <c r="I107" s="64" t="s">
        <v>119</v>
      </c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1"/>
      <c r="AQ107" s="61"/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  <c r="BE107" s="61"/>
      <c r="BF107" s="69">
        <f>BF110+BF112+BF121</f>
        <v>252.481</v>
      </c>
      <c r="BG107" s="69"/>
      <c r="BH107" s="69"/>
      <c r="BI107" s="69"/>
      <c r="BJ107" s="69"/>
      <c r="BK107" s="69"/>
      <c r="BL107" s="69"/>
      <c r="BM107" s="69"/>
      <c r="BN107" s="69"/>
      <c r="BO107" s="69"/>
      <c r="BP107" s="69"/>
      <c r="BQ107" s="69"/>
      <c r="BR107" s="69"/>
      <c r="BS107" s="69"/>
      <c r="BT107" s="69"/>
      <c r="BU107" s="69"/>
      <c r="BV107" s="69"/>
      <c r="BW107" s="69"/>
      <c r="BX107" s="69"/>
      <c r="BY107" s="69"/>
      <c r="BZ107" s="69"/>
      <c r="CA107" s="69"/>
      <c r="CB107" s="69">
        <f>CB110+CB112+CB121</f>
        <v>252.831</v>
      </c>
      <c r="CC107" s="69"/>
      <c r="CD107" s="69"/>
      <c r="CE107" s="69"/>
      <c r="CF107" s="69"/>
      <c r="CG107" s="69"/>
      <c r="CH107" s="69"/>
      <c r="CI107" s="69"/>
      <c r="CJ107" s="69"/>
      <c r="CK107" s="69"/>
      <c r="CL107" s="69"/>
      <c r="CM107" s="69"/>
      <c r="CN107" s="69"/>
      <c r="CO107" s="69"/>
      <c r="CP107" s="69"/>
      <c r="CQ107" s="69"/>
      <c r="CR107" s="69"/>
      <c r="CS107" s="69"/>
      <c r="CT107" s="69"/>
      <c r="CU107" s="69"/>
      <c r="CV107" s="69"/>
      <c r="CW107" s="69"/>
      <c r="CX107" s="69">
        <f>CX110+CX112+CX121</f>
        <v>254.47</v>
      </c>
      <c r="CY107" s="69"/>
      <c r="CZ107" s="69"/>
      <c r="DA107" s="69"/>
      <c r="DB107" s="69"/>
      <c r="DC107" s="69"/>
      <c r="DD107" s="69"/>
      <c r="DE107" s="69"/>
      <c r="DF107" s="69"/>
      <c r="DG107" s="69"/>
      <c r="DH107" s="69"/>
      <c r="DI107" s="69"/>
      <c r="DJ107" s="69"/>
      <c r="DK107" s="69"/>
      <c r="DL107" s="69"/>
      <c r="DM107" s="69"/>
      <c r="DN107" s="69"/>
      <c r="DO107" s="69"/>
      <c r="DP107" s="69"/>
      <c r="DQ107" s="69"/>
      <c r="DR107" s="69"/>
      <c r="DS107" s="69"/>
    </row>
    <row r="108" spans="1:123" s="14" customFormat="1" ht="15.75">
      <c r="A108" s="61"/>
      <c r="B108" s="61"/>
      <c r="C108" s="61"/>
      <c r="D108" s="61"/>
      <c r="E108" s="61"/>
      <c r="F108" s="61"/>
      <c r="G108" s="61"/>
      <c r="H108" s="61"/>
      <c r="I108" s="64" t="s">
        <v>120</v>
      </c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1"/>
      <c r="AQ108" s="61"/>
      <c r="AR108" s="61"/>
      <c r="AS108" s="61"/>
      <c r="AT108" s="61"/>
      <c r="AU108" s="61"/>
      <c r="AV108" s="61"/>
      <c r="AW108" s="61"/>
      <c r="AX108" s="61"/>
      <c r="AY108" s="61"/>
      <c r="AZ108" s="61"/>
      <c r="BA108" s="61"/>
      <c r="BB108" s="61"/>
      <c r="BC108" s="61"/>
      <c r="BD108" s="61"/>
      <c r="BE108" s="61"/>
      <c r="BF108" s="69"/>
      <c r="BG108" s="69"/>
      <c r="BH108" s="69"/>
      <c r="BI108" s="69"/>
      <c r="BJ108" s="69"/>
      <c r="BK108" s="69"/>
      <c r="BL108" s="69"/>
      <c r="BM108" s="69"/>
      <c r="BN108" s="69"/>
      <c r="BO108" s="69"/>
      <c r="BP108" s="69"/>
      <c r="BQ108" s="69"/>
      <c r="BR108" s="69"/>
      <c r="BS108" s="69"/>
      <c r="BT108" s="69"/>
      <c r="BU108" s="69"/>
      <c r="BV108" s="69"/>
      <c r="BW108" s="69"/>
      <c r="BX108" s="69"/>
      <c r="BY108" s="69"/>
      <c r="BZ108" s="69"/>
      <c r="CA108" s="69"/>
      <c r="CB108" s="69"/>
      <c r="CC108" s="69"/>
      <c r="CD108" s="69"/>
      <c r="CE108" s="69"/>
      <c r="CF108" s="69"/>
      <c r="CG108" s="69"/>
      <c r="CH108" s="69"/>
      <c r="CI108" s="69"/>
      <c r="CJ108" s="69"/>
      <c r="CK108" s="69"/>
      <c r="CL108" s="69"/>
      <c r="CM108" s="69"/>
      <c r="CN108" s="69"/>
      <c r="CO108" s="69"/>
      <c r="CP108" s="69"/>
      <c r="CQ108" s="69"/>
      <c r="CR108" s="69"/>
      <c r="CS108" s="69"/>
      <c r="CT108" s="69"/>
      <c r="CU108" s="69"/>
      <c r="CV108" s="69"/>
      <c r="CW108" s="69"/>
      <c r="CX108" s="69"/>
      <c r="CY108" s="69"/>
      <c r="CZ108" s="69"/>
      <c r="DA108" s="69"/>
      <c r="DB108" s="69"/>
      <c r="DC108" s="69"/>
      <c r="DD108" s="69"/>
      <c r="DE108" s="69"/>
      <c r="DF108" s="69"/>
      <c r="DG108" s="69"/>
      <c r="DH108" s="69"/>
      <c r="DI108" s="69"/>
      <c r="DJ108" s="69"/>
      <c r="DK108" s="69"/>
      <c r="DL108" s="69"/>
      <c r="DM108" s="69"/>
      <c r="DN108" s="69"/>
      <c r="DO108" s="69"/>
      <c r="DP108" s="69"/>
      <c r="DQ108" s="69"/>
      <c r="DR108" s="69"/>
      <c r="DS108" s="69"/>
    </row>
    <row r="109" spans="1:123" s="14" customFormat="1" ht="15.75">
      <c r="A109" s="61"/>
      <c r="B109" s="61"/>
      <c r="C109" s="61"/>
      <c r="D109" s="61"/>
      <c r="E109" s="61"/>
      <c r="F109" s="61"/>
      <c r="G109" s="61"/>
      <c r="H109" s="61"/>
      <c r="I109" s="64" t="s">
        <v>62</v>
      </c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1"/>
      <c r="AQ109" s="61"/>
      <c r="AR109" s="61"/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  <c r="BE109" s="61"/>
      <c r="BF109" s="69"/>
      <c r="BG109" s="69"/>
      <c r="BH109" s="69"/>
      <c r="BI109" s="69"/>
      <c r="BJ109" s="69"/>
      <c r="BK109" s="69"/>
      <c r="BL109" s="69"/>
      <c r="BM109" s="69"/>
      <c r="BN109" s="69"/>
      <c r="BO109" s="69"/>
      <c r="BP109" s="69"/>
      <c r="BQ109" s="69"/>
      <c r="BR109" s="69"/>
      <c r="BS109" s="69"/>
      <c r="BT109" s="69"/>
      <c r="BU109" s="69"/>
      <c r="BV109" s="69"/>
      <c r="BW109" s="69"/>
      <c r="BX109" s="69"/>
      <c r="BY109" s="69"/>
      <c r="BZ109" s="69"/>
      <c r="CA109" s="69"/>
      <c r="CB109" s="69"/>
      <c r="CC109" s="69"/>
      <c r="CD109" s="69"/>
      <c r="CE109" s="69"/>
      <c r="CF109" s="69"/>
      <c r="CG109" s="69"/>
      <c r="CH109" s="69"/>
      <c r="CI109" s="69"/>
      <c r="CJ109" s="69"/>
      <c r="CK109" s="69"/>
      <c r="CL109" s="69"/>
      <c r="CM109" s="69"/>
      <c r="CN109" s="69"/>
      <c r="CO109" s="69"/>
      <c r="CP109" s="69"/>
      <c r="CQ109" s="69"/>
      <c r="CR109" s="69"/>
      <c r="CS109" s="69"/>
      <c r="CT109" s="69"/>
      <c r="CU109" s="69"/>
      <c r="CV109" s="69"/>
      <c r="CW109" s="69"/>
      <c r="CX109" s="69"/>
      <c r="CY109" s="69"/>
      <c r="CZ109" s="69"/>
      <c r="DA109" s="69"/>
      <c r="DB109" s="69"/>
      <c r="DC109" s="69"/>
      <c r="DD109" s="69"/>
      <c r="DE109" s="69"/>
      <c r="DF109" s="69"/>
      <c r="DG109" s="69"/>
      <c r="DH109" s="69"/>
      <c r="DI109" s="69"/>
      <c r="DJ109" s="69"/>
      <c r="DK109" s="69"/>
      <c r="DL109" s="69"/>
      <c r="DM109" s="69"/>
      <c r="DN109" s="69"/>
      <c r="DO109" s="69"/>
      <c r="DP109" s="69"/>
      <c r="DQ109" s="69"/>
      <c r="DR109" s="69"/>
      <c r="DS109" s="69"/>
    </row>
    <row r="110" spans="1:123" s="14" customFormat="1" ht="15.75">
      <c r="A110" s="61" t="s">
        <v>121</v>
      </c>
      <c r="B110" s="61"/>
      <c r="C110" s="61"/>
      <c r="D110" s="61"/>
      <c r="E110" s="61"/>
      <c r="F110" s="61"/>
      <c r="G110" s="61"/>
      <c r="H110" s="61"/>
      <c r="I110" s="64" t="s">
        <v>122</v>
      </c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1" t="s">
        <v>123</v>
      </c>
      <c r="AQ110" s="61"/>
      <c r="AR110" s="61"/>
      <c r="AS110" s="61"/>
      <c r="AT110" s="61"/>
      <c r="AU110" s="61"/>
      <c r="AV110" s="61"/>
      <c r="AW110" s="61"/>
      <c r="AX110" s="61"/>
      <c r="AY110" s="61"/>
      <c r="AZ110" s="61"/>
      <c r="BA110" s="61"/>
      <c r="BB110" s="61"/>
      <c r="BC110" s="61"/>
      <c r="BD110" s="61"/>
      <c r="BE110" s="61"/>
      <c r="BF110" s="69">
        <v>246.026</v>
      </c>
      <c r="BG110" s="69"/>
      <c r="BH110" s="69"/>
      <c r="BI110" s="69"/>
      <c r="BJ110" s="69"/>
      <c r="BK110" s="69"/>
      <c r="BL110" s="69"/>
      <c r="BM110" s="69"/>
      <c r="BN110" s="69"/>
      <c r="BO110" s="69"/>
      <c r="BP110" s="69"/>
      <c r="BQ110" s="69"/>
      <c r="BR110" s="69"/>
      <c r="BS110" s="69"/>
      <c r="BT110" s="69"/>
      <c r="BU110" s="69"/>
      <c r="BV110" s="69"/>
      <c r="BW110" s="69"/>
      <c r="BX110" s="69"/>
      <c r="BY110" s="69"/>
      <c r="BZ110" s="69"/>
      <c r="CA110" s="69"/>
      <c r="CB110" s="69">
        <v>246.647</v>
      </c>
      <c r="CC110" s="69"/>
      <c r="CD110" s="69"/>
      <c r="CE110" s="69"/>
      <c r="CF110" s="69"/>
      <c r="CG110" s="69"/>
      <c r="CH110" s="69"/>
      <c r="CI110" s="69"/>
      <c r="CJ110" s="69"/>
      <c r="CK110" s="69"/>
      <c r="CL110" s="69"/>
      <c r="CM110" s="69"/>
      <c r="CN110" s="69"/>
      <c r="CO110" s="69"/>
      <c r="CP110" s="69"/>
      <c r="CQ110" s="69"/>
      <c r="CR110" s="69"/>
      <c r="CS110" s="69"/>
      <c r="CT110" s="69"/>
      <c r="CU110" s="69"/>
      <c r="CV110" s="69"/>
      <c r="CW110" s="69"/>
      <c r="CX110" s="69">
        <v>248.147</v>
      </c>
      <c r="CY110" s="69"/>
      <c r="CZ110" s="69"/>
      <c r="DA110" s="69"/>
      <c r="DB110" s="69"/>
      <c r="DC110" s="69"/>
      <c r="DD110" s="69"/>
      <c r="DE110" s="69"/>
      <c r="DF110" s="69"/>
      <c r="DG110" s="69"/>
      <c r="DH110" s="69"/>
      <c r="DI110" s="69"/>
      <c r="DJ110" s="69"/>
      <c r="DK110" s="69"/>
      <c r="DL110" s="69"/>
      <c r="DM110" s="69"/>
      <c r="DN110" s="69"/>
      <c r="DO110" s="69"/>
      <c r="DP110" s="69"/>
      <c r="DQ110" s="69"/>
      <c r="DR110" s="69"/>
      <c r="DS110" s="69"/>
    </row>
    <row r="111" spans="1:123" s="14" customFormat="1" ht="15.75">
      <c r="A111" s="61"/>
      <c r="B111" s="61"/>
      <c r="C111" s="61"/>
      <c r="D111" s="61"/>
      <c r="E111" s="61"/>
      <c r="F111" s="61"/>
      <c r="G111" s="61"/>
      <c r="H111" s="61"/>
      <c r="I111" s="64" t="s">
        <v>124</v>
      </c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1"/>
      <c r="AQ111" s="61"/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  <c r="BE111" s="61"/>
      <c r="BF111" s="69"/>
      <c r="BG111" s="69"/>
      <c r="BH111" s="69"/>
      <c r="BI111" s="69"/>
      <c r="BJ111" s="69"/>
      <c r="BK111" s="69"/>
      <c r="BL111" s="69"/>
      <c r="BM111" s="69"/>
      <c r="BN111" s="69"/>
      <c r="BO111" s="69"/>
      <c r="BP111" s="69"/>
      <c r="BQ111" s="69"/>
      <c r="BR111" s="69"/>
      <c r="BS111" s="69"/>
      <c r="BT111" s="69"/>
      <c r="BU111" s="69"/>
      <c r="BV111" s="69"/>
      <c r="BW111" s="69"/>
      <c r="BX111" s="69"/>
      <c r="BY111" s="69"/>
      <c r="BZ111" s="69"/>
      <c r="CA111" s="69"/>
      <c r="CB111" s="69"/>
      <c r="CC111" s="69"/>
      <c r="CD111" s="69"/>
      <c r="CE111" s="69"/>
      <c r="CF111" s="69"/>
      <c r="CG111" s="69"/>
      <c r="CH111" s="69"/>
      <c r="CI111" s="69"/>
      <c r="CJ111" s="69"/>
      <c r="CK111" s="69"/>
      <c r="CL111" s="69"/>
      <c r="CM111" s="69"/>
      <c r="CN111" s="69"/>
      <c r="CO111" s="69"/>
      <c r="CP111" s="69"/>
      <c r="CQ111" s="69"/>
      <c r="CR111" s="69"/>
      <c r="CS111" s="69"/>
      <c r="CT111" s="69"/>
      <c r="CU111" s="69"/>
      <c r="CV111" s="69"/>
      <c r="CW111" s="69"/>
      <c r="CX111" s="69"/>
      <c r="CY111" s="69"/>
      <c r="CZ111" s="69"/>
      <c r="DA111" s="69"/>
      <c r="DB111" s="69"/>
      <c r="DC111" s="69"/>
      <c r="DD111" s="69"/>
      <c r="DE111" s="69"/>
      <c r="DF111" s="69"/>
      <c r="DG111" s="69"/>
      <c r="DH111" s="69"/>
      <c r="DI111" s="69"/>
      <c r="DJ111" s="69"/>
      <c r="DK111" s="69"/>
      <c r="DL111" s="69"/>
      <c r="DM111" s="69"/>
      <c r="DN111" s="69"/>
      <c r="DO111" s="69"/>
      <c r="DP111" s="69"/>
      <c r="DQ111" s="69"/>
      <c r="DR111" s="69"/>
      <c r="DS111" s="69"/>
    </row>
    <row r="112" spans="1:123" s="14" customFormat="1" ht="15.75">
      <c r="A112" s="61" t="s">
        <v>125</v>
      </c>
      <c r="B112" s="61"/>
      <c r="C112" s="61"/>
      <c r="D112" s="61"/>
      <c r="E112" s="61"/>
      <c r="F112" s="61"/>
      <c r="G112" s="61"/>
      <c r="H112" s="61"/>
      <c r="I112" s="64" t="s">
        <v>126</v>
      </c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1" t="s">
        <v>123</v>
      </c>
      <c r="AQ112" s="61"/>
      <c r="AR112" s="61"/>
      <c r="AS112" s="61"/>
      <c r="AT112" s="61"/>
      <c r="AU112" s="61"/>
      <c r="AV112" s="61"/>
      <c r="AW112" s="61"/>
      <c r="AX112" s="61"/>
      <c r="AY112" s="61"/>
      <c r="AZ112" s="61"/>
      <c r="BA112" s="61"/>
      <c r="BB112" s="61"/>
      <c r="BC112" s="61"/>
      <c r="BD112" s="61"/>
      <c r="BE112" s="61"/>
      <c r="BF112" s="69">
        <f>BF117+BF118+BF119+BF120</f>
        <v>6.444</v>
      </c>
      <c r="BG112" s="69"/>
      <c r="BH112" s="69"/>
      <c r="BI112" s="69"/>
      <c r="BJ112" s="69"/>
      <c r="BK112" s="69"/>
      <c r="BL112" s="69"/>
      <c r="BM112" s="69"/>
      <c r="BN112" s="69"/>
      <c r="BO112" s="69"/>
      <c r="BP112" s="69"/>
      <c r="BQ112" s="69"/>
      <c r="BR112" s="69"/>
      <c r="BS112" s="69"/>
      <c r="BT112" s="69"/>
      <c r="BU112" s="69"/>
      <c r="BV112" s="69"/>
      <c r="BW112" s="69"/>
      <c r="BX112" s="69"/>
      <c r="BY112" s="69"/>
      <c r="BZ112" s="69"/>
      <c r="CA112" s="69"/>
      <c r="CB112" s="69">
        <f>CB117+CB118+CB119+CB120</f>
        <v>6.173</v>
      </c>
      <c r="CC112" s="69"/>
      <c r="CD112" s="69"/>
      <c r="CE112" s="69"/>
      <c r="CF112" s="69"/>
      <c r="CG112" s="69"/>
      <c r="CH112" s="69"/>
      <c r="CI112" s="69"/>
      <c r="CJ112" s="69"/>
      <c r="CK112" s="69"/>
      <c r="CL112" s="69"/>
      <c r="CM112" s="69"/>
      <c r="CN112" s="69"/>
      <c r="CO112" s="69"/>
      <c r="CP112" s="69"/>
      <c r="CQ112" s="69"/>
      <c r="CR112" s="69"/>
      <c r="CS112" s="69"/>
      <c r="CT112" s="69"/>
      <c r="CU112" s="69"/>
      <c r="CV112" s="69"/>
      <c r="CW112" s="69"/>
      <c r="CX112" s="69">
        <f>CX117+CX118+CX119+CX120</f>
        <v>6.311999999999999</v>
      </c>
      <c r="CY112" s="69"/>
      <c r="CZ112" s="69"/>
      <c r="DA112" s="69"/>
      <c r="DB112" s="69"/>
      <c r="DC112" s="69"/>
      <c r="DD112" s="69"/>
      <c r="DE112" s="69"/>
      <c r="DF112" s="69"/>
      <c r="DG112" s="69"/>
      <c r="DH112" s="69"/>
      <c r="DI112" s="69"/>
      <c r="DJ112" s="69"/>
      <c r="DK112" s="69"/>
      <c r="DL112" s="69"/>
      <c r="DM112" s="69"/>
      <c r="DN112" s="69"/>
      <c r="DO112" s="69"/>
      <c r="DP112" s="69"/>
      <c r="DQ112" s="69"/>
      <c r="DR112" s="69"/>
      <c r="DS112" s="69"/>
    </row>
    <row r="113" spans="1:123" s="14" customFormat="1" ht="15.75">
      <c r="A113" s="61"/>
      <c r="B113" s="61"/>
      <c r="C113" s="61"/>
      <c r="D113" s="61"/>
      <c r="E113" s="61"/>
      <c r="F113" s="61"/>
      <c r="G113" s="61"/>
      <c r="H113" s="61"/>
      <c r="I113" s="64" t="s">
        <v>109</v>
      </c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61"/>
      <c r="AQ113" s="61"/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9"/>
      <c r="BG113" s="69"/>
      <c r="BH113" s="69"/>
      <c r="BI113" s="69"/>
      <c r="BJ113" s="69"/>
      <c r="BK113" s="69"/>
      <c r="BL113" s="69"/>
      <c r="BM113" s="69"/>
      <c r="BN113" s="69"/>
      <c r="BO113" s="69"/>
      <c r="BP113" s="69"/>
      <c r="BQ113" s="69"/>
      <c r="BR113" s="69"/>
      <c r="BS113" s="69"/>
      <c r="BT113" s="69"/>
      <c r="BU113" s="69"/>
      <c r="BV113" s="69"/>
      <c r="BW113" s="69"/>
      <c r="BX113" s="69"/>
      <c r="BY113" s="69"/>
      <c r="BZ113" s="69"/>
      <c r="CA113" s="69"/>
      <c r="CB113" s="69"/>
      <c r="CC113" s="69"/>
      <c r="CD113" s="69"/>
      <c r="CE113" s="69"/>
      <c r="CF113" s="69"/>
      <c r="CG113" s="69"/>
      <c r="CH113" s="69"/>
      <c r="CI113" s="69"/>
      <c r="CJ113" s="69"/>
      <c r="CK113" s="69"/>
      <c r="CL113" s="69"/>
      <c r="CM113" s="69"/>
      <c r="CN113" s="69"/>
      <c r="CO113" s="69"/>
      <c r="CP113" s="69"/>
      <c r="CQ113" s="69"/>
      <c r="CR113" s="69"/>
      <c r="CS113" s="69"/>
      <c r="CT113" s="69"/>
      <c r="CU113" s="69"/>
      <c r="CV113" s="69"/>
      <c r="CW113" s="69"/>
      <c r="CX113" s="69"/>
      <c r="CY113" s="69"/>
      <c r="CZ113" s="69"/>
      <c r="DA113" s="69"/>
      <c r="DB113" s="69"/>
      <c r="DC113" s="69"/>
      <c r="DD113" s="69"/>
      <c r="DE113" s="69"/>
      <c r="DF113" s="69"/>
      <c r="DG113" s="69"/>
      <c r="DH113" s="69"/>
      <c r="DI113" s="69"/>
      <c r="DJ113" s="69"/>
      <c r="DK113" s="69"/>
      <c r="DL113" s="69"/>
      <c r="DM113" s="69"/>
      <c r="DN113" s="69"/>
      <c r="DO113" s="69"/>
      <c r="DP113" s="69"/>
      <c r="DQ113" s="69"/>
      <c r="DR113" s="69"/>
      <c r="DS113" s="69"/>
    </row>
    <row r="114" spans="1:123" s="14" customFormat="1" ht="15.75">
      <c r="A114" s="61"/>
      <c r="B114" s="61"/>
      <c r="C114" s="61"/>
      <c r="D114" s="61"/>
      <c r="E114" s="61"/>
      <c r="F114" s="61"/>
      <c r="G114" s="61"/>
      <c r="H114" s="61"/>
      <c r="I114" s="64" t="s">
        <v>64</v>
      </c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1"/>
      <c r="AQ114" s="61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9"/>
      <c r="BG114" s="69"/>
      <c r="BH114" s="69"/>
      <c r="BI114" s="69"/>
      <c r="BJ114" s="69"/>
      <c r="BK114" s="69"/>
      <c r="BL114" s="69"/>
      <c r="BM114" s="69"/>
      <c r="BN114" s="69"/>
      <c r="BO114" s="69"/>
      <c r="BP114" s="69"/>
      <c r="BQ114" s="69"/>
      <c r="BR114" s="69"/>
      <c r="BS114" s="69"/>
      <c r="BT114" s="69"/>
      <c r="BU114" s="69"/>
      <c r="BV114" s="69"/>
      <c r="BW114" s="69"/>
      <c r="BX114" s="69"/>
      <c r="BY114" s="69"/>
      <c r="BZ114" s="69"/>
      <c r="CA114" s="69"/>
      <c r="CB114" s="69"/>
      <c r="CC114" s="69"/>
      <c r="CD114" s="69"/>
      <c r="CE114" s="69"/>
      <c r="CF114" s="69"/>
      <c r="CG114" s="69"/>
      <c r="CH114" s="69"/>
      <c r="CI114" s="69"/>
      <c r="CJ114" s="69"/>
      <c r="CK114" s="69"/>
      <c r="CL114" s="69"/>
      <c r="CM114" s="69"/>
      <c r="CN114" s="69"/>
      <c r="CO114" s="69"/>
      <c r="CP114" s="69"/>
      <c r="CQ114" s="69"/>
      <c r="CR114" s="69"/>
      <c r="CS114" s="69"/>
      <c r="CT114" s="69"/>
      <c r="CU114" s="69"/>
      <c r="CV114" s="69"/>
      <c r="CW114" s="69"/>
      <c r="CX114" s="69"/>
      <c r="CY114" s="69"/>
      <c r="CZ114" s="69"/>
      <c r="DA114" s="69"/>
      <c r="DB114" s="69"/>
      <c r="DC114" s="69"/>
      <c r="DD114" s="69"/>
      <c r="DE114" s="69"/>
      <c r="DF114" s="69"/>
      <c r="DG114" s="69"/>
      <c r="DH114" s="69"/>
      <c r="DI114" s="69"/>
      <c r="DJ114" s="69"/>
      <c r="DK114" s="69"/>
      <c r="DL114" s="69"/>
      <c r="DM114" s="69"/>
      <c r="DN114" s="69"/>
      <c r="DO114" s="69"/>
      <c r="DP114" s="69"/>
      <c r="DQ114" s="69"/>
      <c r="DR114" s="69"/>
      <c r="DS114" s="69"/>
    </row>
    <row r="115" spans="1:123" s="14" customFormat="1" ht="15.75">
      <c r="A115" s="61"/>
      <c r="B115" s="61"/>
      <c r="C115" s="61"/>
      <c r="D115" s="61"/>
      <c r="E115" s="61"/>
      <c r="F115" s="61"/>
      <c r="G115" s="61"/>
      <c r="H115" s="61"/>
      <c r="I115" s="64" t="s">
        <v>110</v>
      </c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  <c r="AP115" s="61"/>
      <c r="AQ115" s="61"/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9"/>
      <c r="BG115" s="69"/>
      <c r="BH115" s="69"/>
      <c r="BI115" s="69"/>
      <c r="BJ115" s="69"/>
      <c r="BK115" s="69"/>
      <c r="BL115" s="69"/>
      <c r="BM115" s="69"/>
      <c r="BN115" s="69"/>
      <c r="BO115" s="69"/>
      <c r="BP115" s="69"/>
      <c r="BQ115" s="69"/>
      <c r="BR115" s="69"/>
      <c r="BS115" s="69"/>
      <c r="BT115" s="69"/>
      <c r="BU115" s="69"/>
      <c r="BV115" s="69"/>
      <c r="BW115" s="69"/>
      <c r="BX115" s="69"/>
      <c r="BY115" s="69"/>
      <c r="BZ115" s="69"/>
      <c r="CA115" s="69"/>
      <c r="CB115" s="69"/>
      <c r="CC115" s="69"/>
      <c r="CD115" s="69"/>
      <c r="CE115" s="69"/>
      <c r="CF115" s="69"/>
      <c r="CG115" s="69"/>
      <c r="CH115" s="69"/>
      <c r="CI115" s="69"/>
      <c r="CJ115" s="69"/>
      <c r="CK115" s="69"/>
      <c r="CL115" s="69"/>
      <c r="CM115" s="69"/>
      <c r="CN115" s="69"/>
      <c r="CO115" s="69"/>
      <c r="CP115" s="69"/>
      <c r="CQ115" s="69"/>
      <c r="CR115" s="69"/>
      <c r="CS115" s="69"/>
      <c r="CT115" s="69"/>
      <c r="CU115" s="69"/>
      <c r="CV115" s="69"/>
      <c r="CW115" s="69"/>
      <c r="CX115" s="69"/>
      <c r="CY115" s="69"/>
      <c r="CZ115" s="69"/>
      <c r="DA115" s="69"/>
      <c r="DB115" s="69"/>
      <c r="DC115" s="69"/>
      <c r="DD115" s="69"/>
      <c r="DE115" s="69"/>
      <c r="DF115" s="69"/>
      <c r="DG115" s="69"/>
      <c r="DH115" s="69"/>
      <c r="DI115" s="69"/>
      <c r="DJ115" s="69"/>
      <c r="DK115" s="69"/>
      <c r="DL115" s="69"/>
      <c r="DM115" s="69"/>
      <c r="DN115" s="69"/>
      <c r="DO115" s="69"/>
      <c r="DP115" s="69"/>
      <c r="DQ115" s="69"/>
      <c r="DR115" s="69"/>
      <c r="DS115" s="69"/>
    </row>
    <row r="116" spans="1:123" s="14" customFormat="1" ht="15.75">
      <c r="A116" s="61"/>
      <c r="B116" s="61"/>
      <c r="C116" s="61"/>
      <c r="D116" s="61"/>
      <c r="E116" s="61"/>
      <c r="F116" s="61"/>
      <c r="G116" s="61"/>
      <c r="H116" s="61"/>
      <c r="I116" s="64" t="s">
        <v>111</v>
      </c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1"/>
      <c r="AQ116" s="61"/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9"/>
      <c r="BG116" s="69"/>
      <c r="BH116" s="69"/>
      <c r="BI116" s="69"/>
      <c r="BJ116" s="69"/>
      <c r="BK116" s="69"/>
      <c r="BL116" s="69"/>
      <c r="BM116" s="69"/>
      <c r="BN116" s="69"/>
      <c r="BO116" s="69"/>
      <c r="BP116" s="69"/>
      <c r="BQ116" s="69"/>
      <c r="BR116" s="69"/>
      <c r="BS116" s="69"/>
      <c r="BT116" s="69"/>
      <c r="BU116" s="69"/>
      <c r="BV116" s="69"/>
      <c r="BW116" s="69"/>
      <c r="BX116" s="69"/>
      <c r="BY116" s="69"/>
      <c r="BZ116" s="69"/>
      <c r="CA116" s="69"/>
      <c r="CB116" s="69"/>
      <c r="CC116" s="69"/>
      <c r="CD116" s="69"/>
      <c r="CE116" s="69"/>
      <c r="CF116" s="69"/>
      <c r="CG116" s="69"/>
      <c r="CH116" s="69"/>
      <c r="CI116" s="69"/>
      <c r="CJ116" s="69"/>
      <c r="CK116" s="69"/>
      <c r="CL116" s="69"/>
      <c r="CM116" s="69"/>
      <c r="CN116" s="69"/>
      <c r="CO116" s="69"/>
      <c r="CP116" s="69"/>
      <c r="CQ116" s="69"/>
      <c r="CR116" s="69"/>
      <c r="CS116" s="69"/>
      <c r="CT116" s="69"/>
      <c r="CU116" s="69"/>
      <c r="CV116" s="69"/>
      <c r="CW116" s="69"/>
      <c r="CX116" s="69"/>
      <c r="CY116" s="69"/>
      <c r="CZ116" s="69"/>
      <c r="DA116" s="69"/>
      <c r="DB116" s="69"/>
      <c r="DC116" s="69"/>
      <c r="DD116" s="69"/>
      <c r="DE116" s="69"/>
      <c r="DF116" s="69"/>
      <c r="DG116" s="69"/>
      <c r="DH116" s="69"/>
      <c r="DI116" s="69"/>
      <c r="DJ116" s="69"/>
      <c r="DK116" s="69"/>
      <c r="DL116" s="69"/>
      <c r="DM116" s="69"/>
      <c r="DN116" s="69"/>
      <c r="DO116" s="69"/>
      <c r="DP116" s="69"/>
      <c r="DQ116" s="69"/>
      <c r="DR116" s="69"/>
      <c r="DS116" s="69"/>
    </row>
    <row r="117" spans="1:123" s="14" customFormat="1" ht="15.75">
      <c r="A117" s="61"/>
      <c r="B117" s="61"/>
      <c r="C117" s="61"/>
      <c r="D117" s="61"/>
      <c r="E117" s="61"/>
      <c r="F117" s="61"/>
      <c r="G117" s="61"/>
      <c r="H117" s="61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1" t="s">
        <v>123</v>
      </c>
      <c r="AQ117" s="61"/>
      <c r="AR117" s="61"/>
      <c r="AS117" s="61"/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  <c r="BE117" s="61"/>
      <c r="BF117" s="70"/>
      <c r="BG117" s="70"/>
      <c r="BH117" s="70"/>
      <c r="BI117" s="70"/>
      <c r="BJ117" s="70"/>
      <c r="BK117" s="70"/>
      <c r="BL117" s="70"/>
      <c r="BM117" s="70"/>
      <c r="BN117" s="70"/>
      <c r="BO117" s="70"/>
      <c r="BP117" s="70"/>
      <c r="BQ117" s="70"/>
      <c r="BR117" s="70"/>
      <c r="BS117" s="70"/>
      <c r="BT117" s="70"/>
      <c r="BU117" s="70"/>
      <c r="BV117" s="70"/>
      <c r="BW117" s="70"/>
      <c r="BX117" s="70"/>
      <c r="BY117" s="70"/>
      <c r="BZ117" s="70"/>
      <c r="CA117" s="70"/>
      <c r="CB117" s="70"/>
      <c r="CC117" s="70"/>
      <c r="CD117" s="70"/>
      <c r="CE117" s="70"/>
      <c r="CF117" s="70"/>
      <c r="CG117" s="70"/>
      <c r="CH117" s="70"/>
      <c r="CI117" s="70"/>
      <c r="CJ117" s="70"/>
      <c r="CK117" s="70"/>
      <c r="CL117" s="70"/>
      <c r="CM117" s="70"/>
      <c r="CN117" s="70"/>
      <c r="CO117" s="70"/>
      <c r="CP117" s="70"/>
      <c r="CQ117" s="70"/>
      <c r="CR117" s="70"/>
      <c r="CS117" s="70"/>
      <c r="CT117" s="70"/>
      <c r="CU117" s="70"/>
      <c r="CV117" s="70"/>
      <c r="CW117" s="70"/>
      <c r="CX117" s="71"/>
      <c r="CY117" s="71"/>
      <c r="CZ117" s="71"/>
      <c r="DA117" s="71"/>
      <c r="DB117" s="71"/>
      <c r="DC117" s="71"/>
      <c r="DD117" s="71"/>
      <c r="DE117" s="71"/>
      <c r="DF117" s="71"/>
      <c r="DG117" s="71"/>
      <c r="DH117" s="71"/>
      <c r="DI117" s="71"/>
      <c r="DJ117" s="71"/>
      <c r="DK117" s="71"/>
      <c r="DL117" s="71"/>
      <c r="DM117" s="71"/>
      <c r="DN117" s="71"/>
      <c r="DO117" s="71"/>
      <c r="DP117" s="71"/>
      <c r="DQ117" s="71"/>
      <c r="DR117" s="71"/>
      <c r="DS117" s="71"/>
    </row>
    <row r="118" spans="1:123" s="14" customFormat="1" ht="15.75">
      <c r="A118" s="61"/>
      <c r="B118" s="61"/>
      <c r="C118" s="61"/>
      <c r="D118" s="61"/>
      <c r="E118" s="61"/>
      <c r="F118" s="61"/>
      <c r="G118" s="61"/>
      <c r="H118" s="61"/>
      <c r="I118" s="64" t="s">
        <v>3</v>
      </c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  <c r="AO118" s="64"/>
      <c r="AP118" s="61" t="s">
        <v>123</v>
      </c>
      <c r="AQ118" s="61"/>
      <c r="AR118" s="61"/>
      <c r="AS118" s="61"/>
      <c r="AT118" s="61"/>
      <c r="AU118" s="61"/>
      <c r="AV118" s="61"/>
      <c r="AW118" s="61"/>
      <c r="AX118" s="61"/>
      <c r="AY118" s="61"/>
      <c r="AZ118" s="61"/>
      <c r="BA118" s="61"/>
      <c r="BB118" s="61"/>
      <c r="BC118" s="61"/>
      <c r="BD118" s="61"/>
      <c r="BE118" s="61"/>
      <c r="BF118" s="70">
        <v>6.362</v>
      </c>
      <c r="BG118" s="70"/>
      <c r="BH118" s="70"/>
      <c r="BI118" s="70"/>
      <c r="BJ118" s="70"/>
      <c r="BK118" s="70"/>
      <c r="BL118" s="70"/>
      <c r="BM118" s="70"/>
      <c r="BN118" s="70"/>
      <c r="BO118" s="70"/>
      <c r="BP118" s="70"/>
      <c r="BQ118" s="70"/>
      <c r="BR118" s="70"/>
      <c r="BS118" s="70"/>
      <c r="BT118" s="70"/>
      <c r="BU118" s="70"/>
      <c r="BV118" s="70"/>
      <c r="BW118" s="70"/>
      <c r="BX118" s="70"/>
      <c r="BY118" s="70"/>
      <c r="BZ118" s="70"/>
      <c r="CA118" s="70"/>
      <c r="CB118" s="70">
        <v>6.094</v>
      </c>
      <c r="CC118" s="70"/>
      <c r="CD118" s="70"/>
      <c r="CE118" s="70"/>
      <c r="CF118" s="70"/>
      <c r="CG118" s="70"/>
      <c r="CH118" s="70"/>
      <c r="CI118" s="70"/>
      <c r="CJ118" s="70"/>
      <c r="CK118" s="70"/>
      <c r="CL118" s="70"/>
      <c r="CM118" s="70"/>
      <c r="CN118" s="70"/>
      <c r="CO118" s="70"/>
      <c r="CP118" s="70"/>
      <c r="CQ118" s="70"/>
      <c r="CR118" s="70"/>
      <c r="CS118" s="70"/>
      <c r="CT118" s="70"/>
      <c r="CU118" s="70"/>
      <c r="CV118" s="70"/>
      <c r="CW118" s="70"/>
      <c r="CX118" s="70">
        <v>6.233</v>
      </c>
      <c r="CY118" s="70"/>
      <c r="CZ118" s="70"/>
      <c r="DA118" s="70"/>
      <c r="DB118" s="70"/>
      <c r="DC118" s="70"/>
      <c r="DD118" s="70"/>
      <c r="DE118" s="70"/>
      <c r="DF118" s="70"/>
      <c r="DG118" s="70"/>
      <c r="DH118" s="70"/>
      <c r="DI118" s="70"/>
      <c r="DJ118" s="70"/>
      <c r="DK118" s="70"/>
      <c r="DL118" s="70"/>
      <c r="DM118" s="70"/>
      <c r="DN118" s="70"/>
      <c r="DO118" s="70"/>
      <c r="DP118" s="70"/>
      <c r="DQ118" s="70"/>
      <c r="DR118" s="70"/>
      <c r="DS118" s="70"/>
    </row>
    <row r="119" spans="1:123" s="14" customFormat="1" ht="15.75">
      <c r="A119" s="61"/>
      <c r="B119" s="61"/>
      <c r="C119" s="61"/>
      <c r="D119" s="61"/>
      <c r="E119" s="61"/>
      <c r="F119" s="61"/>
      <c r="G119" s="61"/>
      <c r="H119" s="61"/>
      <c r="I119" s="64" t="s">
        <v>4</v>
      </c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  <c r="AO119" s="64"/>
      <c r="AP119" s="61" t="s">
        <v>123</v>
      </c>
      <c r="AQ119" s="61"/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  <c r="BE119" s="61"/>
      <c r="BF119" s="70">
        <v>0.075</v>
      </c>
      <c r="BG119" s="70"/>
      <c r="BH119" s="70"/>
      <c r="BI119" s="70"/>
      <c r="BJ119" s="70"/>
      <c r="BK119" s="70"/>
      <c r="BL119" s="70"/>
      <c r="BM119" s="70"/>
      <c r="BN119" s="70"/>
      <c r="BO119" s="70"/>
      <c r="BP119" s="70"/>
      <c r="BQ119" s="70"/>
      <c r="BR119" s="70"/>
      <c r="BS119" s="70"/>
      <c r="BT119" s="70"/>
      <c r="BU119" s="70"/>
      <c r="BV119" s="70"/>
      <c r="BW119" s="70"/>
      <c r="BX119" s="70"/>
      <c r="BY119" s="70"/>
      <c r="BZ119" s="70"/>
      <c r="CA119" s="70"/>
      <c r="CB119" s="70">
        <v>0.074</v>
      </c>
      <c r="CC119" s="70"/>
      <c r="CD119" s="70"/>
      <c r="CE119" s="70"/>
      <c r="CF119" s="70"/>
      <c r="CG119" s="70"/>
      <c r="CH119" s="70"/>
      <c r="CI119" s="70"/>
      <c r="CJ119" s="70"/>
      <c r="CK119" s="70"/>
      <c r="CL119" s="70"/>
      <c r="CM119" s="70"/>
      <c r="CN119" s="70"/>
      <c r="CO119" s="70"/>
      <c r="CP119" s="70"/>
      <c r="CQ119" s="70"/>
      <c r="CR119" s="70"/>
      <c r="CS119" s="70"/>
      <c r="CT119" s="70"/>
      <c r="CU119" s="70"/>
      <c r="CV119" s="70"/>
      <c r="CW119" s="70"/>
      <c r="CX119" s="70">
        <v>0.074</v>
      </c>
      <c r="CY119" s="70"/>
      <c r="CZ119" s="70"/>
      <c r="DA119" s="70"/>
      <c r="DB119" s="70"/>
      <c r="DC119" s="70"/>
      <c r="DD119" s="70"/>
      <c r="DE119" s="70"/>
      <c r="DF119" s="70"/>
      <c r="DG119" s="70"/>
      <c r="DH119" s="70"/>
      <c r="DI119" s="70"/>
      <c r="DJ119" s="70"/>
      <c r="DK119" s="70"/>
      <c r="DL119" s="70"/>
      <c r="DM119" s="70"/>
      <c r="DN119" s="70"/>
      <c r="DO119" s="70"/>
      <c r="DP119" s="70"/>
      <c r="DQ119" s="70"/>
      <c r="DR119" s="70"/>
      <c r="DS119" s="70"/>
    </row>
    <row r="120" spans="1:123" s="14" customFormat="1" ht="15.75">
      <c r="A120" s="61"/>
      <c r="B120" s="61"/>
      <c r="C120" s="61"/>
      <c r="D120" s="61"/>
      <c r="E120" s="61"/>
      <c r="F120" s="61"/>
      <c r="G120" s="61"/>
      <c r="H120" s="61"/>
      <c r="I120" s="64" t="s">
        <v>5</v>
      </c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61" t="s">
        <v>123</v>
      </c>
      <c r="AQ120" s="61"/>
      <c r="AR120" s="61"/>
      <c r="AS120" s="61"/>
      <c r="AT120" s="61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  <c r="BE120" s="61"/>
      <c r="BF120" s="70">
        <v>0.007</v>
      </c>
      <c r="BG120" s="70"/>
      <c r="BH120" s="70"/>
      <c r="BI120" s="70"/>
      <c r="BJ120" s="70"/>
      <c r="BK120" s="70"/>
      <c r="BL120" s="70"/>
      <c r="BM120" s="70"/>
      <c r="BN120" s="70"/>
      <c r="BO120" s="70"/>
      <c r="BP120" s="70"/>
      <c r="BQ120" s="70"/>
      <c r="BR120" s="70"/>
      <c r="BS120" s="70"/>
      <c r="BT120" s="70"/>
      <c r="BU120" s="70"/>
      <c r="BV120" s="70"/>
      <c r="BW120" s="70"/>
      <c r="BX120" s="70"/>
      <c r="BY120" s="70"/>
      <c r="BZ120" s="70"/>
      <c r="CA120" s="70"/>
      <c r="CB120" s="70">
        <v>0.005</v>
      </c>
      <c r="CC120" s="70"/>
      <c r="CD120" s="70"/>
      <c r="CE120" s="70"/>
      <c r="CF120" s="70"/>
      <c r="CG120" s="70"/>
      <c r="CH120" s="70"/>
      <c r="CI120" s="70"/>
      <c r="CJ120" s="70"/>
      <c r="CK120" s="70"/>
      <c r="CL120" s="70"/>
      <c r="CM120" s="70"/>
      <c r="CN120" s="70"/>
      <c r="CO120" s="70"/>
      <c r="CP120" s="70"/>
      <c r="CQ120" s="70"/>
      <c r="CR120" s="70"/>
      <c r="CS120" s="70"/>
      <c r="CT120" s="70"/>
      <c r="CU120" s="70"/>
      <c r="CV120" s="70"/>
      <c r="CW120" s="70"/>
      <c r="CX120" s="70">
        <v>0.005</v>
      </c>
      <c r="CY120" s="70"/>
      <c r="CZ120" s="70"/>
      <c r="DA120" s="70"/>
      <c r="DB120" s="70"/>
      <c r="DC120" s="70"/>
      <c r="DD120" s="70"/>
      <c r="DE120" s="70"/>
      <c r="DF120" s="70"/>
      <c r="DG120" s="70"/>
      <c r="DH120" s="70"/>
      <c r="DI120" s="70"/>
      <c r="DJ120" s="70"/>
      <c r="DK120" s="70"/>
      <c r="DL120" s="70"/>
      <c r="DM120" s="70"/>
      <c r="DN120" s="70"/>
      <c r="DO120" s="70"/>
      <c r="DP120" s="70"/>
      <c r="DQ120" s="70"/>
      <c r="DR120" s="70"/>
      <c r="DS120" s="70"/>
    </row>
    <row r="121" spans="1:123" s="14" customFormat="1" ht="15.75">
      <c r="A121" s="61" t="s">
        <v>127</v>
      </c>
      <c r="B121" s="61"/>
      <c r="C121" s="61"/>
      <c r="D121" s="61"/>
      <c r="E121" s="61"/>
      <c r="F121" s="61"/>
      <c r="G121" s="61"/>
      <c r="H121" s="61"/>
      <c r="I121" s="64" t="s">
        <v>128</v>
      </c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64"/>
      <c r="AP121" s="61" t="s">
        <v>123</v>
      </c>
      <c r="AQ121" s="61"/>
      <c r="AR121" s="61"/>
      <c r="AS121" s="61"/>
      <c r="AT121" s="61"/>
      <c r="AU121" s="61"/>
      <c r="AV121" s="61"/>
      <c r="AW121" s="61"/>
      <c r="AX121" s="61"/>
      <c r="AY121" s="61"/>
      <c r="AZ121" s="61"/>
      <c r="BA121" s="61"/>
      <c r="BB121" s="61"/>
      <c r="BC121" s="61"/>
      <c r="BD121" s="61"/>
      <c r="BE121" s="61"/>
      <c r="BF121" s="69">
        <v>0.011</v>
      </c>
      <c r="BG121" s="69"/>
      <c r="BH121" s="69"/>
      <c r="BI121" s="69"/>
      <c r="BJ121" s="69"/>
      <c r="BK121" s="69"/>
      <c r="BL121" s="69"/>
      <c r="BM121" s="69"/>
      <c r="BN121" s="69"/>
      <c r="BO121" s="69"/>
      <c r="BP121" s="69"/>
      <c r="BQ121" s="69"/>
      <c r="BR121" s="69"/>
      <c r="BS121" s="69"/>
      <c r="BT121" s="69"/>
      <c r="BU121" s="69"/>
      <c r="BV121" s="69"/>
      <c r="BW121" s="69"/>
      <c r="BX121" s="69"/>
      <c r="BY121" s="69"/>
      <c r="BZ121" s="69"/>
      <c r="CA121" s="69"/>
      <c r="CB121" s="69">
        <v>0.011</v>
      </c>
      <c r="CC121" s="69"/>
      <c r="CD121" s="69"/>
      <c r="CE121" s="69"/>
      <c r="CF121" s="69"/>
      <c r="CG121" s="69"/>
      <c r="CH121" s="69"/>
      <c r="CI121" s="69"/>
      <c r="CJ121" s="69"/>
      <c r="CK121" s="69"/>
      <c r="CL121" s="69"/>
      <c r="CM121" s="69"/>
      <c r="CN121" s="69"/>
      <c r="CO121" s="69"/>
      <c r="CP121" s="69"/>
      <c r="CQ121" s="69"/>
      <c r="CR121" s="69"/>
      <c r="CS121" s="69"/>
      <c r="CT121" s="69"/>
      <c r="CU121" s="69"/>
      <c r="CV121" s="69"/>
      <c r="CW121" s="69"/>
      <c r="CX121" s="69">
        <v>0.011</v>
      </c>
      <c r="CY121" s="69"/>
      <c r="CZ121" s="69"/>
      <c r="DA121" s="69"/>
      <c r="DB121" s="69"/>
      <c r="DC121" s="69"/>
      <c r="DD121" s="69"/>
      <c r="DE121" s="69"/>
      <c r="DF121" s="69"/>
      <c r="DG121" s="69"/>
      <c r="DH121" s="69"/>
      <c r="DI121" s="69"/>
      <c r="DJ121" s="69"/>
      <c r="DK121" s="69"/>
      <c r="DL121" s="69"/>
      <c r="DM121" s="69"/>
      <c r="DN121" s="69"/>
      <c r="DO121" s="69"/>
      <c r="DP121" s="69"/>
      <c r="DQ121" s="69"/>
      <c r="DR121" s="69"/>
      <c r="DS121" s="69"/>
    </row>
    <row r="122" spans="1:123" s="14" customFormat="1" ht="15.75">
      <c r="A122" s="61"/>
      <c r="B122" s="61"/>
      <c r="C122" s="61"/>
      <c r="D122" s="61"/>
      <c r="E122" s="61"/>
      <c r="F122" s="61"/>
      <c r="G122" s="61"/>
      <c r="H122" s="61"/>
      <c r="I122" s="64" t="s">
        <v>129</v>
      </c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  <c r="AO122" s="64"/>
      <c r="AP122" s="61"/>
      <c r="AQ122" s="61"/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9"/>
      <c r="BG122" s="69"/>
      <c r="BH122" s="69"/>
      <c r="BI122" s="69"/>
      <c r="BJ122" s="69"/>
      <c r="BK122" s="69"/>
      <c r="BL122" s="69"/>
      <c r="BM122" s="69"/>
      <c r="BN122" s="69"/>
      <c r="BO122" s="69"/>
      <c r="BP122" s="69"/>
      <c r="BQ122" s="69"/>
      <c r="BR122" s="69"/>
      <c r="BS122" s="69"/>
      <c r="BT122" s="69"/>
      <c r="BU122" s="69"/>
      <c r="BV122" s="69"/>
      <c r="BW122" s="69"/>
      <c r="BX122" s="69"/>
      <c r="BY122" s="69"/>
      <c r="BZ122" s="69"/>
      <c r="CA122" s="69"/>
      <c r="CB122" s="69"/>
      <c r="CC122" s="69"/>
      <c r="CD122" s="69"/>
      <c r="CE122" s="69"/>
      <c r="CF122" s="69"/>
      <c r="CG122" s="69"/>
      <c r="CH122" s="69"/>
      <c r="CI122" s="69"/>
      <c r="CJ122" s="69"/>
      <c r="CK122" s="69"/>
      <c r="CL122" s="69"/>
      <c r="CM122" s="69"/>
      <c r="CN122" s="69"/>
      <c r="CO122" s="69"/>
      <c r="CP122" s="69"/>
      <c r="CQ122" s="69"/>
      <c r="CR122" s="69"/>
      <c r="CS122" s="69"/>
      <c r="CT122" s="69"/>
      <c r="CU122" s="69"/>
      <c r="CV122" s="69"/>
      <c r="CW122" s="69"/>
      <c r="CX122" s="69"/>
      <c r="CY122" s="69"/>
      <c r="CZ122" s="69"/>
      <c r="DA122" s="69"/>
      <c r="DB122" s="69"/>
      <c r="DC122" s="69"/>
      <c r="DD122" s="69"/>
      <c r="DE122" s="69"/>
      <c r="DF122" s="69"/>
      <c r="DG122" s="69"/>
      <c r="DH122" s="69"/>
      <c r="DI122" s="69"/>
      <c r="DJ122" s="69"/>
      <c r="DK122" s="69"/>
      <c r="DL122" s="69"/>
      <c r="DM122" s="69"/>
      <c r="DN122" s="69"/>
      <c r="DO122" s="69"/>
      <c r="DP122" s="69"/>
      <c r="DQ122" s="69"/>
      <c r="DR122" s="69"/>
      <c r="DS122" s="69"/>
    </row>
    <row r="123" spans="1:123" s="14" customFormat="1" ht="15.75">
      <c r="A123" s="61"/>
      <c r="B123" s="61"/>
      <c r="C123" s="61"/>
      <c r="D123" s="61"/>
      <c r="E123" s="61"/>
      <c r="F123" s="61"/>
      <c r="G123" s="61"/>
      <c r="H123" s="61"/>
      <c r="I123" s="64" t="s">
        <v>130</v>
      </c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  <c r="AO123" s="64"/>
      <c r="AP123" s="61"/>
      <c r="AQ123" s="61"/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9"/>
      <c r="BG123" s="69"/>
      <c r="BH123" s="69"/>
      <c r="BI123" s="69"/>
      <c r="BJ123" s="69"/>
      <c r="BK123" s="69"/>
      <c r="BL123" s="69"/>
      <c r="BM123" s="69"/>
      <c r="BN123" s="69"/>
      <c r="BO123" s="69"/>
      <c r="BP123" s="69"/>
      <c r="BQ123" s="69"/>
      <c r="BR123" s="69"/>
      <c r="BS123" s="69"/>
      <c r="BT123" s="69"/>
      <c r="BU123" s="69"/>
      <c r="BV123" s="69"/>
      <c r="BW123" s="69"/>
      <c r="BX123" s="69"/>
      <c r="BY123" s="69"/>
      <c r="BZ123" s="69"/>
      <c r="CA123" s="69"/>
      <c r="CB123" s="69"/>
      <c r="CC123" s="69"/>
      <c r="CD123" s="69"/>
      <c r="CE123" s="69"/>
      <c r="CF123" s="69"/>
      <c r="CG123" s="69"/>
      <c r="CH123" s="69"/>
      <c r="CI123" s="69"/>
      <c r="CJ123" s="69"/>
      <c r="CK123" s="69"/>
      <c r="CL123" s="69"/>
      <c r="CM123" s="69"/>
      <c r="CN123" s="69"/>
      <c r="CO123" s="69"/>
      <c r="CP123" s="69"/>
      <c r="CQ123" s="69"/>
      <c r="CR123" s="69"/>
      <c r="CS123" s="69"/>
      <c r="CT123" s="69"/>
      <c r="CU123" s="69"/>
      <c r="CV123" s="69"/>
      <c r="CW123" s="69"/>
      <c r="CX123" s="69"/>
      <c r="CY123" s="69"/>
      <c r="CZ123" s="69"/>
      <c r="DA123" s="69"/>
      <c r="DB123" s="69"/>
      <c r="DC123" s="69"/>
      <c r="DD123" s="69"/>
      <c r="DE123" s="69"/>
      <c r="DF123" s="69"/>
      <c r="DG123" s="69"/>
      <c r="DH123" s="69"/>
      <c r="DI123" s="69"/>
      <c r="DJ123" s="69"/>
      <c r="DK123" s="69"/>
      <c r="DL123" s="69"/>
      <c r="DM123" s="69"/>
      <c r="DN123" s="69"/>
      <c r="DO123" s="69"/>
      <c r="DP123" s="69"/>
      <c r="DQ123" s="69"/>
      <c r="DR123" s="69"/>
      <c r="DS123" s="69"/>
    </row>
    <row r="124" spans="1:123" s="14" customFormat="1" ht="15.75">
      <c r="A124" s="61"/>
      <c r="B124" s="61"/>
      <c r="C124" s="61"/>
      <c r="D124" s="61"/>
      <c r="E124" s="61"/>
      <c r="F124" s="61"/>
      <c r="G124" s="61"/>
      <c r="H124" s="61"/>
      <c r="I124" s="64" t="s">
        <v>131</v>
      </c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  <c r="AN124" s="64"/>
      <c r="AO124" s="64"/>
      <c r="AP124" s="61"/>
      <c r="AQ124" s="61"/>
      <c r="AR124" s="61"/>
      <c r="AS124" s="61"/>
      <c r="AT124" s="61"/>
      <c r="AU124" s="61"/>
      <c r="AV124" s="61"/>
      <c r="AW124" s="61"/>
      <c r="AX124" s="61"/>
      <c r="AY124" s="61"/>
      <c r="AZ124" s="61"/>
      <c r="BA124" s="61"/>
      <c r="BB124" s="61"/>
      <c r="BC124" s="61"/>
      <c r="BD124" s="61"/>
      <c r="BE124" s="61"/>
      <c r="BF124" s="69"/>
      <c r="BG124" s="69"/>
      <c r="BH124" s="69"/>
      <c r="BI124" s="69"/>
      <c r="BJ124" s="69"/>
      <c r="BK124" s="69"/>
      <c r="BL124" s="69"/>
      <c r="BM124" s="69"/>
      <c r="BN124" s="69"/>
      <c r="BO124" s="69"/>
      <c r="BP124" s="69"/>
      <c r="BQ124" s="69"/>
      <c r="BR124" s="69"/>
      <c r="BS124" s="69"/>
      <c r="BT124" s="69"/>
      <c r="BU124" s="69"/>
      <c r="BV124" s="69"/>
      <c r="BW124" s="69"/>
      <c r="BX124" s="69"/>
      <c r="BY124" s="69"/>
      <c r="BZ124" s="69"/>
      <c r="CA124" s="69"/>
      <c r="CB124" s="69"/>
      <c r="CC124" s="69"/>
      <c r="CD124" s="69"/>
      <c r="CE124" s="69"/>
      <c r="CF124" s="69"/>
      <c r="CG124" s="69"/>
      <c r="CH124" s="69"/>
      <c r="CI124" s="69"/>
      <c r="CJ124" s="69"/>
      <c r="CK124" s="69"/>
      <c r="CL124" s="69"/>
      <c r="CM124" s="69"/>
      <c r="CN124" s="69"/>
      <c r="CO124" s="69"/>
      <c r="CP124" s="69"/>
      <c r="CQ124" s="69"/>
      <c r="CR124" s="69"/>
      <c r="CS124" s="69"/>
      <c r="CT124" s="69"/>
      <c r="CU124" s="69"/>
      <c r="CV124" s="69"/>
      <c r="CW124" s="69"/>
      <c r="CX124" s="69"/>
      <c r="CY124" s="69"/>
      <c r="CZ124" s="69"/>
      <c r="DA124" s="69"/>
      <c r="DB124" s="69"/>
      <c r="DC124" s="69"/>
      <c r="DD124" s="69"/>
      <c r="DE124" s="69"/>
      <c r="DF124" s="69"/>
      <c r="DG124" s="69"/>
      <c r="DH124" s="69"/>
      <c r="DI124" s="69"/>
      <c r="DJ124" s="69"/>
      <c r="DK124" s="69"/>
      <c r="DL124" s="69"/>
      <c r="DM124" s="69"/>
      <c r="DN124" s="69"/>
      <c r="DO124" s="69"/>
      <c r="DP124" s="69"/>
      <c r="DQ124" s="69"/>
      <c r="DR124" s="69"/>
      <c r="DS124" s="69"/>
    </row>
    <row r="125" spans="1:123" s="14" customFormat="1" ht="15.75">
      <c r="A125" s="61" t="s">
        <v>20</v>
      </c>
      <c r="B125" s="61"/>
      <c r="C125" s="61"/>
      <c r="D125" s="61"/>
      <c r="E125" s="61"/>
      <c r="F125" s="61"/>
      <c r="G125" s="61"/>
      <c r="H125" s="61"/>
      <c r="I125" s="64" t="s">
        <v>132</v>
      </c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4"/>
      <c r="AO125" s="64"/>
      <c r="AP125" s="61"/>
      <c r="AQ125" s="61"/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3">
        <f>BF128+BF130+BF139</f>
        <v>272577</v>
      </c>
      <c r="BG125" s="63"/>
      <c r="BH125" s="63"/>
      <c r="BI125" s="63"/>
      <c r="BJ125" s="63"/>
      <c r="BK125" s="63"/>
      <c r="BL125" s="63"/>
      <c r="BM125" s="63"/>
      <c r="BN125" s="63"/>
      <c r="BO125" s="63"/>
      <c r="BP125" s="63"/>
      <c r="BQ125" s="63"/>
      <c r="BR125" s="63"/>
      <c r="BS125" s="63"/>
      <c r="BT125" s="63"/>
      <c r="BU125" s="63"/>
      <c r="BV125" s="63"/>
      <c r="BW125" s="63"/>
      <c r="BX125" s="63"/>
      <c r="BY125" s="63"/>
      <c r="BZ125" s="63"/>
      <c r="CA125" s="63"/>
      <c r="CB125" s="63">
        <f>CB128+CB130+CB139</f>
        <v>270568</v>
      </c>
      <c r="CC125" s="63"/>
      <c r="CD125" s="63"/>
      <c r="CE125" s="63"/>
      <c r="CF125" s="63"/>
      <c r="CG125" s="63"/>
      <c r="CH125" s="63"/>
      <c r="CI125" s="63"/>
      <c r="CJ125" s="63"/>
      <c r="CK125" s="63"/>
      <c r="CL125" s="63"/>
      <c r="CM125" s="63"/>
      <c r="CN125" s="63"/>
      <c r="CO125" s="63"/>
      <c r="CP125" s="63"/>
      <c r="CQ125" s="63"/>
      <c r="CR125" s="63"/>
      <c r="CS125" s="63"/>
      <c r="CT125" s="63"/>
      <c r="CU125" s="63"/>
      <c r="CV125" s="63"/>
      <c r="CW125" s="63"/>
      <c r="CX125" s="63">
        <f>CX128+CX130+CX139</f>
        <v>273392</v>
      </c>
      <c r="CY125" s="63"/>
      <c r="CZ125" s="63"/>
      <c r="DA125" s="63"/>
      <c r="DB125" s="63"/>
      <c r="DC125" s="63"/>
      <c r="DD125" s="63"/>
      <c r="DE125" s="63"/>
      <c r="DF125" s="63"/>
      <c r="DG125" s="63"/>
      <c r="DH125" s="63"/>
      <c r="DI125" s="63"/>
      <c r="DJ125" s="63"/>
      <c r="DK125" s="63"/>
      <c r="DL125" s="63"/>
      <c r="DM125" s="63"/>
      <c r="DN125" s="63"/>
      <c r="DO125" s="63"/>
      <c r="DP125" s="63"/>
      <c r="DQ125" s="63"/>
      <c r="DR125" s="63"/>
      <c r="DS125" s="63"/>
    </row>
    <row r="126" spans="1:123" s="14" customFormat="1" ht="15.75">
      <c r="A126" s="61"/>
      <c r="B126" s="61"/>
      <c r="C126" s="61"/>
      <c r="D126" s="61"/>
      <c r="E126" s="61"/>
      <c r="F126" s="61"/>
      <c r="G126" s="61"/>
      <c r="H126" s="61"/>
      <c r="I126" s="64" t="s">
        <v>133</v>
      </c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1"/>
      <c r="AQ126" s="61"/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3"/>
      <c r="BG126" s="63"/>
      <c r="BH126" s="63"/>
      <c r="BI126" s="63"/>
      <c r="BJ126" s="63"/>
      <c r="BK126" s="63"/>
      <c r="BL126" s="63"/>
      <c r="BM126" s="63"/>
      <c r="BN126" s="63"/>
      <c r="BO126" s="63"/>
      <c r="BP126" s="63"/>
      <c r="BQ126" s="63"/>
      <c r="BR126" s="63"/>
      <c r="BS126" s="63"/>
      <c r="BT126" s="63"/>
      <c r="BU126" s="63"/>
      <c r="BV126" s="63"/>
      <c r="BW126" s="63"/>
      <c r="BX126" s="63"/>
      <c r="BY126" s="63"/>
      <c r="BZ126" s="63"/>
      <c r="CA126" s="63"/>
      <c r="CB126" s="63"/>
      <c r="CC126" s="63"/>
      <c r="CD126" s="63"/>
      <c r="CE126" s="63"/>
      <c r="CF126" s="63"/>
      <c r="CG126" s="63"/>
      <c r="CH126" s="63"/>
      <c r="CI126" s="63"/>
      <c r="CJ126" s="63"/>
      <c r="CK126" s="63"/>
      <c r="CL126" s="63"/>
      <c r="CM126" s="63"/>
      <c r="CN126" s="63"/>
      <c r="CO126" s="63"/>
      <c r="CP126" s="63"/>
      <c r="CQ126" s="63"/>
      <c r="CR126" s="63"/>
      <c r="CS126" s="63"/>
      <c r="CT126" s="63"/>
      <c r="CU126" s="63"/>
      <c r="CV126" s="63"/>
      <c r="CW126" s="63"/>
      <c r="CX126" s="63"/>
      <c r="CY126" s="63"/>
      <c r="CZ126" s="63"/>
      <c r="DA126" s="63"/>
      <c r="DB126" s="63"/>
      <c r="DC126" s="63"/>
      <c r="DD126" s="63"/>
      <c r="DE126" s="63"/>
      <c r="DF126" s="63"/>
      <c r="DG126" s="63"/>
      <c r="DH126" s="63"/>
      <c r="DI126" s="63"/>
      <c r="DJ126" s="63"/>
      <c r="DK126" s="63"/>
      <c r="DL126" s="63"/>
      <c r="DM126" s="63"/>
      <c r="DN126" s="63"/>
      <c r="DO126" s="63"/>
      <c r="DP126" s="63"/>
      <c r="DQ126" s="63"/>
      <c r="DR126" s="63"/>
      <c r="DS126" s="63"/>
    </row>
    <row r="127" spans="1:123" s="14" customFormat="1" ht="15.75">
      <c r="A127" s="61"/>
      <c r="B127" s="61"/>
      <c r="C127" s="61"/>
      <c r="D127" s="61"/>
      <c r="E127" s="61"/>
      <c r="F127" s="61"/>
      <c r="G127" s="61"/>
      <c r="H127" s="61"/>
      <c r="I127" s="64" t="s">
        <v>62</v>
      </c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61"/>
      <c r="AQ127" s="61"/>
      <c r="AR127" s="61"/>
      <c r="AS127" s="61"/>
      <c r="AT127" s="61"/>
      <c r="AU127" s="61"/>
      <c r="AV127" s="61"/>
      <c r="AW127" s="61"/>
      <c r="AX127" s="61"/>
      <c r="AY127" s="61"/>
      <c r="AZ127" s="61"/>
      <c r="BA127" s="61"/>
      <c r="BB127" s="61"/>
      <c r="BC127" s="61"/>
      <c r="BD127" s="61"/>
      <c r="BE127" s="61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3"/>
      <c r="BR127" s="63"/>
      <c r="BS127" s="63"/>
      <c r="BT127" s="63"/>
      <c r="BU127" s="63"/>
      <c r="BV127" s="63"/>
      <c r="BW127" s="63"/>
      <c r="BX127" s="63"/>
      <c r="BY127" s="63"/>
      <c r="BZ127" s="63"/>
      <c r="CA127" s="63"/>
      <c r="CB127" s="63"/>
      <c r="CC127" s="63"/>
      <c r="CD127" s="63"/>
      <c r="CE127" s="63"/>
      <c r="CF127" s="63"/>
      <c r="CG127" s="63"/>
      <c r="CH127" s="63"/>
      <c r="CI127" s="63"/>
      <c r="CJ127" s="63"/>
      <c r="CK127" s="63"/>
      <c r="CL127" s="63"/>
      <c r="CM127" s="63"/>
      <c r="CN127" s="63"/>
      <c r="CO127" s="63"/>
      <c r="CP127" s="63"/>
      <c r="CQ127" s="63"/>
      <c r="CR127" s="63"/>
      <c r="CS127" s="63"/>
      <c r="CT127" s="63"/>
      <c r="CU127" s="63"/>
      <c r="CV127" s="63"/>
      <c r="CW127" s="63"/>
      <c r="CX127" s="63"/>
      <c r="CY127" s="63"/>
      <c r="CZ127" s="63"/>
      <c r="DA127" s="63"/>
      <c r="DB127" s="63"/>
      <c r="DC127" s="63"/>
      <c r="DD127" s="63"/>
      <c r="DE127" s="63"/>
      <c r="DF127" s="63"/>
      <c r="DG127" s="63"/>
      <c r="DH127" s="63"/>
      <c r="DI127" s="63"/>
      <c r="DJ127" s="63"/>
      <c r="DK127" s="63"/>
      <c r="DL127" s="63"/>
      <c r="DM127" s="63"/>
      <c r="DN127" s="63"/>
      <c r="DO127" s="63"/>
      <c r="DP127" s="63"/>
      <c r="DQ127" s="63"/>
      <c r="DR127" s="63"/>
      <c r="DS127" s="63"/>
    </row>
    <row r="128" spans="1:123" s="14" customFormat="1" ht="15.75">
      <c r="A128" s="61" t="s">
        <v>7</v>
      </c>
      <c r="B128" s="61"/>
      <c r="C128" s="61"/>
      <c r="D128" s="61"/>
      <c r="E128" s="61"/>
      <c r="F128" s="61"/>
      <c r="G128" s="61"/>
      <c r="H128" s="61"/>
      <c r="I128" s="64" t="s">
        <v>134</v>
      </c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  <c r="AO128" s="64"/>
      <c r="AP128" s="61" t="s">
        <v>135</v>
      </c>
      <c r="AQ128" s="61"/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3">
        <v>249998</v>
      </c>
      <c r="BG128" s="63"/>
      <c r="BH128" s="63"/>
      <c r="BI128" s="63"/>
      <c r="BJ128" s="63"/>
      <c r="BK128" s="63"/>
      <c r="BL128" s="63"/>
      <c r="BM128" s="63"/>
      <c r="BN128" s="63"/>
      <c r="BO128" s="63"/>
      <c r="BP128" s="63"/>
      <c r="BQ128" s="63"/>
      <c r="BR128" s="63"/>
      <c r="BS128" s="63"/>
      <c r="BT128" s="63"/>
      <c r="BU128" s="63"/>
      <c r="BV128" s="63"/>
      <c r="BW128" s="63"/>
      <c r="BX128" s="63"/>
      <c r="BY128" s="63"/>
      <c r="BZ128" s="63"/>
      <c r="CA128" s="63"/>
      <c r="CB128" s="63">
        <v>247629</v>
      </c>
      <c r="CC128" s="63"/>
      <c r="CD128" s="63"/>
      <c r="CE128" s="63"/>
      <c r="CF128" s="63"/>
      <c r="CG128" s="63"/>
      <c r="CH128" s="63"/>
      <c r="CI128" s="63"/>
      <c r="CJ128" s="63"/>
      <c r="CK128" s="63"/>
      <c r="CL128" s="63"/>
      <c r="CM128" s="63"/>
      <c r="CN128" s="63"/>
      <c r="CO128" s="63"/>
      <c r="CP128" s="63"/>
      <c r="CQ128" s="63"/>
      <c r="CR128" s="63"/>
      <c r="CS128" s="63"/>
      <c r="CT128" s="63"/>
      <c r="CU128" s="63"/>
      <c r="CV128" s="63"/>
      <c r="CW128" s="63"/>
      <c r="CX128" s="63">
        <v>250705</v>
      </c>
      <c r="CY128" s="63"/>
      <c r="CZ128" s="63"/>
      <c r="DA128" s="63"/>
      <c r="DB128" s="63"/>
      <c r="DC128" s="63"/>
      <c r="DD128" s="63"/>
      <c r="DE128" s="63"/>
      <c r="DF128" s="63"/>
      <c r="DG128" s="63"/>
      <c r="DH128" s="63"/>
      <c r="DI128" s="63"/>
      <c r="DJ128" s="63"/>
      <c r="DK128" s="63"/>
      <c r="DL128" s="63"/>
      <c r="DM128" s="63"/>
      <c r="DN128" s="63"/>
      <c r="DO128" s="63"/>
      <c r="DP128" s="63"/>
      <c r="DQ128" s="63"/>
      <c r="DR128" s="63"/>
      <c r="DS128" s="63"/>
    </row>
    <row r="129" spans="1:123" s="14" customFormat="1" ht="15.75">
      <c r="A129" s="61"/>
      <c r="B129" s="61"/>
      <c r="C129" s="61"/>
      <c r="D129" s="61"/>
      <c r="E129" s="61"/>
      <c r="F129" s="61"/>
      <c r="G129" s="61"/>
      <c r="H129" s="61"/>
      <c r="I129" s="64" t="s">
        <v>124</v>
      </c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61"/>
      <c r="AQ129" s="61"/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3"/>
      <c r="BG129" s="63"/>
      <c r="BH129" s="63"/>
      <c r="BI129" s="63"/>
      <c r="BJ129" s="63"/>
      <c r="BK129" s="63"/>
      <c r="BL129" s="63"/>
      <c r="BM129" s="63"/>
      <c r="BN129" s="63"/>
      <c r="BO129" s="63"/>
      <c r="BP129" s="63"/>
      <c r="BQ129" s="63"/>
      <c r="BR129" s="63"/>
      <c r="BS129" s="63"/>
      <c r="BT129" s="63"/>
      <c r="BU129" s="63"/>
      <c r="BV129" s="63"/>
      <c r="BW129" s="63"/>
      <c r="BX129" s="63"/>
      <c r="BY129" s="63"/>
      <c r="BZ129" s="63"/>
      <c r="CA129" s="63"/>
      <c r="CB129" s="63"/>
      <c r="CC129" s="63"/>
      <c r="CD129" s="63"/>
      <c r="CE129" s="63"/>
      <c r="CF129" s="63"/>
      <c r="CG129" s="63"/>
      <c r="CH129" s="63"/>
      <c r="CI129" s="63"/>
      <c r="CJ129" s="63"/>
      <c r="CK129" s="63"/>
      <c r="CL129" s="63"/>
      <c r="CM129" s="63"/>
      <c r="CN129" s="63"/>
      <c r="CO129" s="63"/>
      <c r="CP129" s="63"/>
      <c r="CQ129" s="63"/>
      <c r="CR129" s="63"/>
      <c r="CS129" s="63"/>
      <c r="CT129" s="63"/>
      <c r="CU129" s="63"/>
      <c r="CV129" s="63"/>
      <c r="CW129" s="63"/>
      <c r="CX129" s="63"/>
      <c r="CY129" s="63"/>
      <c r="CZ129" s="63"/>
      <c r="DA129" s="63"/>
      <c r="DB129" s="63"/>
      <c r="DC129" s="63"/>
      <c r="DD129" s="63"/>
      <c r="DE129" s="63"/>
      <c r="DF129" s="63"/>
      <c r="DG129" s="63"/>
      <c r="DH129" s="63"/>
      <c r="DI129" s="63"/>
      <c r="DJ129" s="63"/>
      <c r="DK129" s="63"/>
      <c r="DL129" s="63"/>
      <c r="DM129" s="63"/>
      <c r="DN129" s="63"/>
      <c r="DO129" s="63"/>
      <c r="DP129" s="63"/>
      <c r="DQ129" s="63"/>
      <c r="DR129" s="63"/>
      <c r="DS129" s="63"/>
    </row>
    <row r="130" spans="1:123" s="14" customFormat="1" ht="15.75">
      <c r="A130" s="61" t="s">
        <v>8</v>
      </c>
      <c r="B130" s="61"/>
      <c r="C130" s="61"/>
      <c r="D130" s="61"/>
      <c r="E130" s="61"/>
      <c r="F130" s="61"/>
      <c r="G130" s="61"/>
      <c r="H130" s="61"/>
      <c r="I130" s="64" t="s">
        <v>136</v>
      </c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61" t="s">
        <v>135</v>
      </c>
      <c r="AQ130" s="61"/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/>
      <c r="BD130" s="61"/>
      <c r="BE130" s="61"/>
      <c r="BF130" s="63">
        <f>BF135+BF137+BF138</f>
        <v>21410</v>
      </c>
      <c r="BG130" s="63"/>
      <c r="BH130" s="63"/>
      <c r="BI130" s="63"/>
      <c r="BJ130" s="63"/>
      <c r="BK130" s="63"/>
      <c r="BL130" s="63"/>
      <c r="BM130" s="63"/>
      <c r="BN130" s="63"/>
      <c r="BO130" s="63"/>
      <c r="BP130" s="63"/>
      <c r="BQ130" s="63"/>
      <c r="BR130" s="63"/>
      <c r="BS130" s="63"/>
      <c r="BT130" s="63"/>
      <c r="BU130" s="63"/>
      <c r="BV130" s="63"/>
      <c r="BW130" s="63"/>
      <c r="BX130" s="63"/>
      <c r="BY130" s="63"/>
      <c r="BZ130" s="63"/>
      <c r="CA130" s="63"/>
      <c r="CB130" s="72">
        <f>CB135+CB137+CB138</f>
        <v>21772</v>
      </c>
      <c r="CC130" s="73"/>
      <c r="CD130" s="73"/>
      <c r="CE130" s="73"/>
      <c r="CF130" s="73"/>
      <c r="CG130" s="73"/>
      <c r="CH130" s="73"/>
      <c r="CI130" s="73"/>
      <c r="CJ130" s="73"/>
      <c r="CK130" s="73"/>
      <c r="CL130" s="73"/>
      <c r="CM130" s="73"/>
      <c r="CN130" s="73"/>
      <c r="CO130" s="73"/>
      <c r="CP130" s="73"/>
      <c r="CQ130" s="73"/>
      <c r="CR130" s="73"/>
      <c r="CS130" s="73"/>
      <c r="CT130" s="73"/>
      <c r="CU130" s="73"/>
      <c r="CV130" s="73"/>
      <c r="CW130" s="74"/>
      <c r="CX130" s="63">
        <f>CX135+CX137+CX138</f>
        <v>21511</v>
      </c>
      <c r="CY130" s="63"/>
      <c r="CZ130" s="63"/>
      <c r="DA130" s="63"/>
      <c r="DB130" s="63"/>
      <c r="DC130" s="63"/>
      <c r="DD130" s="63"/>
      <c r="DE130" s="63"/>
      <c r="DF130" s="63"/>
      <c r="DG130" s="63"/>
      <c r="DH130" s="63"/>
      <c r="DI130" s="63"/>
      <c r="DJ130" s="63"/>
      <c r="DK130" s="63"/>
      <c r="DL130" s="63"/>
      <c r="DM130" s="63"/>
      <c r="DN130" s="63"/>
      <c r="DO130" s="63"/>
      <c r="DP130" s="63"/>
      <c r="DQ130" s="63"/>
      <c r="DR130" s="63"/>
      <c r="DS130" s="63"/>
    </row>
    <row r="131" spans="1:123" s="14" customFormat="1" ht="15.75">
      <c r="A131" s="61"/>
      <c r="B131" s="61"/>
      <c r="C131" s="61"/>
      <c r="D131" s="61"/>
      <c r="E131" s="61"/>
      <c r="F131" s="61"/>
      <c r="G131" s="61"/>
      <c r="H131" s="61"/>
      <c r="I131" s="64" t="s">
        <v>109</v>
      </c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64"/>
      <c r="AP131" s="61"/>
      <c r="AQ131" s="61"/>
      <c r="AR131" s="61"/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/>
      <c r="BD131" s="61"/>
      <c r="BE131" s="61"/>
      <c r="BF131" s="63"/>
      <c r="BG131" s="63"/>
      <c r="BH131" s="63"/>
      <c r="BI131" s="63"/>
      <c r="BJ131" s="63"/>
      <c r="BK131" s="63"/>
      <c r="BL131" s="63"/>
      <c r="BM131" s="63"/>
      <c r="BN131" s="63"/>
      <c r="BO131" s="63"/>
      <c r="BP131" s="63"/>
      <c r="BQ131" s="63"/>
      <c r="BR131" s="63"/>
      <c r="BS131" s="63"/>
      <c r="BT131" s="63"/>
      <c r="BU131" s="63"/>
      <c r="BV131" s="63"/>
      <c r="BW131" s="63"/>
      <c r="BX131" s="63"/>
      <c r="BY131" s="63"/>
      <c r="BZ131" s="63"/>
      <c r="CA131" s="63"/>
      <c r="CB131" s="75"/>
      <c r="CC131" s="76"/>
      <c r="CD131" s="76"/>
      <c r="CE131" s="76"/>
      <c r="CF131" s="76"/>
      <c r="CG131" s="76"/>
      <c r="CH131" s="76"/>
      <c r="CI131" s="76"/>
      <c r="CJ131" s="76"/>
      <c r="CK131" s="76"/>
      <c r="CL131" s="76"/>
      <c r="CM131" s="76"/>
      <c r="CN131" s="76"/>
      <c r="CO131" s="76"/>
      <c r="CP131" s="76"/>
      <c r="CQ131" s="76"/>
      <c r="CR131" s="76"/>
      <c r="CS131" s="76"/>
      <c r="CT131" s="76"/>
      <c r="CU131" s="76"/>
      <c r="CV131" s="76"/>
      <c r="CW131" s="77"/>
      <c r="CX131" s="63"/>
      <c r="CY131" s="63"/>
      <c r="CZ131" s="63"/>
      <c r="DA131" s="63"/>
      <c r="DB131" s="63"/>
      <c r="DC131" s="63"/>
      <c r="DD131" s="63"/>
      <c r="DE131" s="63"/>
      <c r="DF131" s="63"/>
      <c r="DG131" s="63"/>
      <c r="DH131" s="63"/>
      <c r="DI131" s="63"/>
      <c r="DJ131" s="63"/>
      <c r="DK131" s="63"/>
      <c r="DL131" s="63"/>
      <c r="DM131" s="63"/>
      <c r="DN131" s="63"/>
      <c r="DO131" s="63"/>
      <c r="DP131" s="63"/>
      <c r="DQ131" s="63"/>
      <c r="DR131" s="63"/>
      <c r="DS131" s="63"/>
    </row>
    <row r="132" spans="1:123" s="14" customFormat="1" ht="15.75">
      <c r="A132" s="61"/>
      <c r="B132" s="61"/>
      <c r="C132" s="61"/>
      <c r="D132" s="61"/>
      <c r="E132" s="61"/>
      <c r="F132" s="61"/>
      <c r="G132" s="61"/>
      <c r="H132" s="61"/>
      <c r="I132" s="64" t="s">
        <v>64</v>
      </c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  <c r="AO132" s="64"/>
      <c r="AP132" s="61"/>
      <c r="AQ132" s="61"/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/>
      <c r="BD132" s="61"/>
      <c r="BE132" s="61"/>
      <c r="BF132" s="63"/>
      <c r="BG132" s="63"/>
      <c r="BH132" s="63"/>
      <c r="BI132" s="63"/>
      <c r="BJ132" s="63"/>
      <c r="BK132" s="63"/>
      <c r="BL132" s="63"/>
      <c r="BM132" s="63"/>
      <c r="BN132" s="63"/>
      <c r="BO132" s="63"/>
      <c r="BP132" s="63"/>
      <c r="BQ132" s="63"/>
      <c r="BR132" s="63"/>
      <c r="BS132" s="63"/>
      <c r="BT132" s="63"/>
      <c r="BU132" s="63"/>
      <c r="BV132" s="63"/>
      <c r="BW132" s="63"/>
      <c r="BX132" s="63"/>
      <c r="BY132" s="63"/>
      <c r="BZ132" s="63"/>
      <c r="CA132" s="63"/>
      <c r="CB132" s="75"/>
      <c r="CC132" s="76"/>
      <c r="CD132" s="76"/>
      <c r="CE132" s="76"/>
      <c r="CF132" s="76"/>
      <c r="CG132" s="76"/>
      <c r="CH132" s="76"/>
      <c r="CI132" s="76"/>
      <c r="CJ132" s="76"/>
      <c r="CK132" s="76"/>
      <c r="CL132" s="76"/>
      <c r="CM132" s="76"/>
      <c r="CN132" s="76"/>
      <c r="CO132" s="76"/>
      <c r="CP132" s="76"/>
      <c r="CQ132" s="76"/>
      <c r="CR132" s="76"/>
      <c r="CS132" s="76"/>
      <c r="CT132" s="76"/>
      <c r="CU132" s="76"/>
      <c r="CV132" s="76"/>
      <c r="CW132" s="77"/>
      <c r="CX132" s="63"/>
      <c r="CY132" s="63"/>
      <c r="CZ132" s="63"/>
      <c r="DA132" s="63"/>
      <c r="DB132" s="63"/>
      <c r="DC132" s="63"/>
      <c r="DD132" s="63"/>
      <c r="DE132" s="63"/>
      <c r="DF132" s="63"/>
      <c r="DG132" s="63"/>
      <c r="DH132" s="63"/>
      <c r="DI132" s="63"/>
      <c r="DJ132" s="63"/>
      <c r="DK132" s="63"/>
      <c r="DL132" s="63"/>
      <c r="DM132" s="63"/>
      <c r="DN132" s="63"/>
      <c r="DO132" s="63"/>
      <c r="DP132" s="63"/>
      <c r="DQ132" s="63"/>
      <c r="DR132" s="63"/>
      <c r="DS132" s="63"/>
    </row>
    <row r="133" spans="1:123" s="14" customFormat="1" ht="15.75">
      <c r="A133" s="61"/>
      <c r="B133" s="61"/>
      <c r="C133" s="61"/>
      <c r="D133" s="61"/>
      <c r="E133" s="61"/>
      <c r="F133" s="61"/>
      <c r="G133" s="61"/>
      <c r="H133" s="61"/>
      <c r="I133" s="64" t="s">
        <v>110</v>
      </c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61"/>
      <c r="AQ133" s="61"/>
      <c r="AR133" s="61"/>
      <c r="AS133" s="61"/>
      <c r="AT133" s="61"/>
      <c r="AU133" s="61"/>
      <c r="AV133" s="61"/>
      <c r="AW133" s="61"/>
      <c r="AX133" s="61"/>
      <c r="AY133" s="61"/>
      <c r="AZ133" s="61"/>
      <c r="BA133" s="61"/>
      <c r="BB133" s="61"/>
      <c r="BC133" s="61"/>
      <c r="BD133" s="61"/>
      <c r="BE133" s="61"/>
      <c r="BF133" s="63"/>
      <c r="BG133" s="63"/>
      <c r="BH133" s="63"/>
      <c r="BI133" s="63"/>
      <c r="BJ133" s="63"/>
      <c r="BK133" s="63"/>
      <c r="BL133" s="63"/>
      <c r="BM133" s="63"/>
      <c r="BN133" s="63"/>
      <c r="BO133" s="63"/>
      <c r="BP133" s="63"/>
      <c r="BQ133" s="63"/>
      <c r="BR133" s="63"/>
      <c r="BS133" s="63"/>
      <c r="BT133" s="63"/>
      <c r="BU133" s="63"/>
      <c r="BV133" s="63"/>
      <c r="BW133" s="63"/>
      <c r="BX133" s="63"/>
      <c r="BY133" s="63"/>
      <c r="BZ133" s="63"/>
      <c r="CA133" s="63"/>
      <c r="CB133" s="75"/>
      <c r="CC133" s="76"/>
      <c r="CD133" s="76"/>
      <c r="CE133" s="76"/>
      <c r="CF133" s="76"/>
      <c r="CG133" s="76"/>
      <c r="CH133" s="76"/>
      <c r="CI133" s="76"/>
      <c r="CJ133" s="76"/>
      <c r="CK133" s="76"/>
      <c r="CL133" s="76"/>
      <c r="CM133" s="76"/>
      <c r="CN133" s="76"/>
      <c r="CO133" s="76"/>
      <c r="CP133" s="76"/>
      <c r="CQ133" s="76"/>
      <c r="CR133" s="76"/>
      <c r="CS133" s="76"/>
      <c r="CT133" s="76"/>
      <c r="CU133" s="76"/>
      <c r="CV133" s="76"/>
      <c r="CW133" s="77"/>
      <c r="CX133" s="63"/>
      <c r="CY133" s="63"/>
      <c r="CZ133" s="63"/>
      <c r="DA133" s="63"/>
      <c r="DB133" s="63"/>
      <c r="DC133" s="63"/>
      <c r="DD133" s="63"/>
      <c r="DE133" s="63"/>
      <c r="DF133" s="63"/>
      <c r="DG133" s="63"/>
      <c r="DH133" s="63"/>
      <c r="DI133" s="63"/>
      <c r="DJ133" s="63"/>
      <c r="DK133" s="63"/>
      <c r="DL133" s="63"/>
      <c r="DM133" s="63"/>
      <c r="DN133" s="63"/>
      <c r="DO133" s="63"/>
      <c r="DP133" s="63"/>
      <c r="DQ133" s="63"/>
      <c r="DR133" s="63"/>
      <c r="DS133" s="63"/>
    </row>
    <row r="134" spans="1:123" s="14" customFormat="1" ht="15.75">
      <c r="A134" s="61"/>
      <c r="B134" s="61"/>
      <c r="C134" s="61"/>
      <c r="D134" s="61"/>
      <c r="E134" s="61"/>
      <c r="F134" s="61"/>
      <c r="G134" s="61"/>
      <c r="H134" s="61"/>
      <c r="I134" s="64" t="s">
        <v>111</v>
      </c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61"/>
      <c r="AQ134" s="61"/>
      <c r="AR134" s="61"/>
      <c r="AS134" s="61"/>
      <c r="AT134" s="61"/>
      <c r="AU134" s="61"/>
      <c r="AV134" s="61"/>
      <c r="AW134" s="61"/>
      <c r="AX134" s="61"/>
      <c r="AY134" s="61"/>
      <c r="AZ134" s="61"/>
      <c r="BA134" s="61"/>
      <c r="BB134" s="61"/>
      <c r="BC134" s="61"/>
      <c r="BD134" s="61"/>
      <c r="BE134" s="61"/>
      <c r="BF134" s="63"/>
      <c r="BG134" s="63"/>
      <c r="BH134" s="63"/>
      <c r="BI134" s="63"/>
      <c r="BJ134" s="63"/>
      <c r="BK134" s="63"/>
      <c r="BL134" s="63"/>
      <c r="BM134" s="63"/>
      <c r="BN134" s="63"/>
      <c r="BO134" s="63"/>
      <c r="BP134" s="63"/>
      <c r="BQ134" s="63"/>
      <c r="BR134" s="63"/>
      <c r="BS134" s="63"/>
      <c r="BT134" s="63"/>
      <c r="BU134" s="63"/>
      <c r="BV134" s="63"/>
      <c r="BW134" s="63"/>
      <c r="BX134" s="63"/>
      <c r="BY134" s="63"/>
      <c r="BZ134" s="63"/>
      <c r="CA134" s="63"/>
      <c r="CB134" s="78"/>
      <c r="CC134" s="79"/>
      <c r="CD134" s="79"/>
      <c r="CE134" s="79"/>
      <c r="CF134" s="79"/>
      <c r="CG134" s="79"/>
      <c r="CH134" s="79"/>
      <c r="CI134" s="79"/>
      <c r="CJ134" s="79"/>
      <c r="CK134" s="79"/>
      <c r="CL134" s="79"/>
      <c r="CM134" s="79"/>
      <c r="CN134" s="79"/>
      <c r="CO134" s="79"/>
      <c r="CP134" s="79"/>
      <c r="CQ134" s="79"/>
      <c r="CR134" s="79"/>
      <c r="CS134" s="79"/>
      <c r="CT134" s="79"/>
      <c r="CU134" s="79"/>
      <c r="CV134" s="79"/>
      <c r="CW134" s="80"/>
      <c r="CX134" s="63"/>
      <c r="CY134" s="63"/>
      <c r="CZ134" s="63"/>
      <c r="DA134" s="63"/>
      <c r="DB134" s="63"/>
      <c r="DC134" s="63"/>
      <c r="DD134" s="63"/>
      <c r="DE134" s="63"/>
      <c r="DF134" s="63"/>
      <c r="DG134" s="63"/>
      <c r="DH134" s="63"/>
      <c r="DI134" s="63"/>
      <c r="DJ134" s="63"/>
      <c r="DK134" s="63"/>
      <c r="DL134" s="63"/>
      <c r="DM134" s="63"/>
      <c r="DN134" s="63"/>
      <c r="DO134" s="63"/>
      <c r="DP134" s="63"/>
      <c r="DQ134" s="63"/>
      <c r="DR134" s="63"/>
      <c r="DS134" s="63"/>
    </row>
    <row r="135" spans="1:123" s="14" customFormat="1" ht="16.5" customHeight="1">
      <c r="A135" s="55"/>
      <c r="B135" s="56"/>
      <c r="C135" s="56"/>
      <c r="D135" s="56"/>
      <c r="E135" s="56"/>
      <c r="F135" s="56"/>
      <c r="G135" s="56"/>
      <c r="H135" s="57"/>
      <c r="I135" s="43" t="s">
        <v>3</v>
      </c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5"/>
      <c r="AP135" s="55" t="s">
        <v>135</v>
      </c>
      <c r="AQ135" s="56"/>
      <c r="AR135" s="56"/>
      <c r="AS135" s="56"/>
      <c r="AT135" s="56"/>
      <c r="AU135" s="56"/>
      <c r="AV135" s="56"/>
      <c r="AW135" s="56"/>
      <c r="AX135" s="56"/>
      <c r="AY135" s="56"/>
      <c r="AZ135" s="56"/>
      <c r="BA135" s="56"/>
      <c r="BB135" s="56"/>
      <c r="BC135" s="56"/>
      <c r="BD135" s="56"/>
      <c r="BE135" s="57"/>
      <c r="BF135" s="49">
        <v>21123</v>
      </c>
      <c r="BG135" s="50"/>
      <c r="BH135" s="50"/>
      <c r="BI135" s="50"/>
      <c r="BJ135" s="50"/>
      <c r="BK135" s="50"/>
      <c r="BL135" s="50"/>
      <c r="BM135" s="50"/>
      <c r="BN135" s="50"/>
      <c r="BO135" s="50"/>
      <c r="BP135" s="50"/>
      <c r="BQ135" s="50"/>
      <c r="BR135" s="50"/>
      <c r="BS135" s="50"/>
      <c r="BT135" s="50"/>
      <c r="BU135" s="50"/>
      <c r="BV135" s="50"/>
      <c r="BW135" s="50"/>
      <c r="BX135" s="50"/>
      <c r="BY135" s="50"/>
      <c r="BZ135" s="50"/>
      <c r="CA135" s="51"/>
      <c r="CB135" s="49">
        <v>21485</v>
      </c>
      <c r="CC135" s="50"/>
      <c r="CD135" s="50"/>
      <c r="CE135" s="50"/>
      <c r="CF135" s="50"/>
      <c r="CG135" s="50"/>
      <c r="CH135" s="50"/>
      <c r="CI135" s="50"/>
      <c r="CJ135" s="50"/>
      <c r="CK135" s="50"/>
      <c r="CL135" s="50"/>
      <c r="CM135" s="50"/>
      <c r="CN135" s="50"/>
      <c r="CO135" s="50"/>
      <c r="CP135" s="50"/>
      <c r="CQ135" s="50"/>
      <c r="CR135" s="50"/>
      <c r="CS135" s="50"/>
      <c r="CT135" s="50"/>
      <c r="CU135" s="50"/>
      <c r="CV135" s="50"/>
      <c r="CW135" s="51"/>
      <c r="CX135" s="49">
        <v>21229</v>
      </c>
      <c r="CY135" s="50"/>
      <c r="CZ135" s="50"/>
      <c r="DA135" s="50"/>
      <c r="DB135" s="50"/>
      <c r="DC135" s="50"/>
      <c r="DD135" s="50"/>
      <c r="DE135" s="50"/>
      <c r="DF135" s="50"/>
      <c r="DG135" s="50"/>
      <c r="DH135" s="50"/>
      <c r="DI135" s="50"/>
      <c r="DJ135" s="50"/>
      <c r="DK135" s="50"/>
      <c r="DL135" s="50"/>
      <c r="DM135" s="50"/>
      <c r="DN135" s="50"/>
      <c r="DO135" s="50"/>
      <c r="DP135" s="50"/>
      <c r="DQ135" s="50"/>
      <c r="DR135" s="50"/>
      <c r="DS135" s="51"/>
    </row>
    <row r="136" spans="1:123" s="14" customFormat="1" ht="2.25" customHeight="1" hidden="1">
      <c r="A136" s="58"/>
      <c r="B136" s="59"/>
      <c r="C136" s="59"/>
      <c r="D136" s="59"/>
      <c r="E136" s="59"/>
      <c r="F136" s="59"/>
      <c r="G136" s="59"/>
      <c r="H136" s="60"/>
      <c r="I136" s="46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8"/>
      <c r="AP136" s="58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59"/>
      <c r="BD136" s="59"/>
      <c r="BE136" s="60"/>
      <c r="BF136" s="52"/>
      <c r="BG136" s="53"/>
      <c r="BH136" s="53"/>
      <c r="BI136" s="53"/>
      <c r="BJ136" s="53"/>
      <c r="BK136" s="53"/>
      <c r="BL136" s="53"/>
      <c r="BM136" s="53"/>
      <c r="BN136" s="53"/>
      <c r="BO136" s="53"/>
      <c r="BP136" s="53"/>
      <c r="BQ136" s="53"/>
      <c r="BR136" s="53"/>
      <c r="BS136" s="53"/>
      <c r="BT136" s="53"/>
      <c r="BU136" s="53"/>
      <c r="BV136" s="53"/>
      <c r="BW136" s="53"/>
      <c r="BX136" s="53"/>
      <c r="BY136" s="53"/>
      <c r="BZ136" s="53"/>
      <c r="CA136" s="54"/>
      <c r="CB136" s="52"/>
      <c r="CC136" s="53"/>
      <c r="CD136" s="53"/>
      <c r="CE136" s="53"/>
      <c r="CF136" s="53"/>
      <c r="CG136" s="53"/>
      <c r="CH136" s="53"/>
      <c r="CI136" s="53"/>
      <c r="CJ136" s="53"/>
      <c r="CK136" s="53"/>
      <c r="CL136" s="53"/>
      <c r="CM136" s="53"/>
      <c r="CN136" s="53"/>
      <c r="CO136" s="53"/>
      <c r="CP136" s="53"/>
      <c r="CQ136" s="53"/>
      <c r="CR136" s="53"/>
      <c r="CS136" s="53"/>
      <c r="CT136" s="53"/>
      <c r="CU136" s="53"/>
      <c r="CV136" s="53"/>
      <c r="CW136" s="54"/>
      <c r="CX136" s="52"/>
      <c r="CY136" s="53"/>
      <c r="CZ136" s="53"/>
      <c r="DA136" s="53"/>
      <c r="DB136" s="53"/>
      <c r="DC136" s="53"/>
      <c r="DD136" s="53"/>
      <c r="DE136" s="53"/>
      <c r="DF136" s="53"/>
      <c r="DG136" s="53"/>
      <c r="DH136" s="53"/>
      <c r="DI136" s="53"/>
      <c r="DJ136" s="53"/>
      <c r="DK136" s="53"/>
      <c r="DL136" s="53"/>
      <c r="DM136" s="53"/>
      <c r="DN136" s="53"/>
      <c r="DO136" s="53"/>
      <c r="DP136" s="53"/>
      <c r="DQ136" s="53"/>
      <c r="DR136" s="53"/>
      <c r="DS136" s="54"/>
    </row>
    <row r="137" spans="1:123" s="14" customFormat="1" ht="15.75">
      <c r="A137" s="61"/>
      <c r="B137" s="61"/>
      <c r="C137" s="61"/>
      <c r="D137" s="61"/>
      <c r="E137" s="61"/>
      <c r="F137" s="61"/>
      <c r="G137" s="61"/>
      <c r="H137" s="61"/>
      <c r="I137" s="62" t="s">
        <v>4</v>
      </c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62"/>
      <c r="AL137" s="62"/>
      <c r="AM137" s="62"/>
      <c r="AN137" s="62"/>
      <c r="AO137" s="62"/>
      <c r="AP137" s="61" t="s">
        <v>135</v>
      </c>
      <c r="AQ137" s="61"/>
      <c r="AR137" s="61"/>
      <c r="AS137" s="61"/>
      <c r="AT137" s="61"/>
      <c r="AU137" s="61"/>
      <c r="AV137" s="61"/>
      <c r="AW137" s="61"/>
      <c r="AX137" s="61"/>
      <c r="AY137" s="61"/>
      <c r="AZ137" s="61"/>
      <c r="BA137" s="61"/>
      <c r="BB137" s="61"/>
      <c r="BC137" s="61"/>
      <c r="BD137" s="61"/>
      <c r="BE137" s="61"/>
      <c r="BF137" s="63">
        <v>251</v>
      </c>
      <c r="BG137" s="63"/>
      <c r="BH137" s="63"/>
      <c r="BI137" s="63"/>
      <c r="BJ137" s="63"/>
      <c r="BK137" s="63"/>
      <c r="BL137" s="63"/>
      <c r="BM137" s="63"/>
      <c r="BN137" s="63"/>
      <c r="BO137" s="63"/>
      <c r="BP137" s="63"/>
      <c r="BQ137" s="63"/>
      <c r="BR137" s="63"/>
      <c r="BS137" s="63"/>
      <c r="BT137" s="63"/>
      <c r="BU137" s="63"/>
      <c r="BV137" s="63"/>
      <c r="BW137" s="63"/>
      <c r="BX137" s="63"/>
      <c r="BY137" s="63"/>
      <c r="BZ137" s="63"/>
      <c r="CA137" s="63"/>
      <c r="CB137" s="63">
        <v>248</v>
      </c>
      <c r="CC137" s="63"/>
      <c r="CD137" s="63"/>
      <c r="CE137" s="63"/>
      <c r="CF137" s="63"/>
      <c r="CG137" s="63"/>
      <c r="CH137" s="63"/>
      <c r="CI137" s="63"/>
      <c r="CJ137" s="63"/>
      <c r="CK137" s="63"/>
      <c r="CL137" s="63"/>
      <c r="CM137" s="63"/>
      <c r="CN137" s="63"/>
      <c r="CO137" s="63"/>
      <c r="CP137" s="63"/>
      <c r="CQ137" s="63"/>
      <c r="CR137" s="63"/>
      <c r="CS137" s="63"/>
      <c r="CT137" s="63"/>
      <c r="CU137" s="63"/>
      <c r="CV137" s="63"/>
      <c r="CW137" s="63"/>
      <c r="CX137" s="63">
        <v>248</v>
      </c>
      <c r="CY137" s="63"/>
      <c r="CZ137" s="63"/>
      <c r="DA137" s="63"/>
      <c r="DB137" s="63"/>
      <c r="DC137" s="63"/>
      <c r="DD137" s="63"/>
      <c r="DE137" s="63"/>
      <c r="DF137" s="63"/>
      <c r="DG137" s="63"/>
      <c r="DH137" s="63"/>
      <c r="DI137" s="63"/>
      <c r="DJ137" s="63"/>
      <c r="DK137" s="63"/>
      <c r="DL137" s="63"/>
      <c r="DM137" s="63"/>
      <c r="DN137" s="63"/>
      <c r="DO137" s="63"/>
      <c r="DP137" s="63"/>
      <c r="DQ137" s="63"/>
      <c r="DR137" s="63"/>
      <c r="DS137" s="63"/>
    </row>
    <row r="138" spans="1:123" s="14" customFormat="1" ht="15.75">
      <c r="A138" s="61"/>
      <c r="B138" s="61"/>
      <c r="C138" s="61"/>
      <c r="D138" s="61"/>
      <c r="E138" s="61"/>
      <c r="F138" s="61"/>
      <c r="G138" s="61"/>
      <c r="H138" s="61"/>
      <c r="I138" s="62" t="s">
        <v>5</v>
      </c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  <c r="AH138" s="62"/>
      <c r="AI138" s="62"/>
      <c r="AJ138" s="62"/>
      <c r="AK138" s="62"/>
      <c r="AL138" s="62"/>
      <c r="AM138" s="62"/>
      <c r="AN138" s="62"/>
      <c r="AO138" s="62"/>
      <c r="AP138" s="61" t="s">
        <v>135</v>
      </c>
      <c r="AQ138" s="61"/>
      <c r="AR138" s="61"/>
      <c r="AS138" s="61"/>
      <c r="AT138" s="61"/>
      <c r="AU138" s="61"/>
      <c r="AV138" s="61"/>
      <c r="AW138" s="61"/>
      <c r="AX138" s="61"/>
      <c r="AY138" s="61"/>
      <c r="AZ138" s="61"/>
      <c r="BA138" s="61"/>
      <c r="BB138" s="61"/>
      <c r="BC138" s="61"/>
      <c r="BD138" s="61"/>
      <c r="BE138" s="61"/>
      <c r="BF138" s="63">
        <v>36</v>
      </c>
      <c r="BG138" s="63"/>
      <c r="BH138" s="63"/>
      <c r="BI138" s="63"/>
      <c r="BJ138" s="63"/>
      <c r="BK138" s="63"/>
      <c r="BL138" s="63"/>
      <c r="BM138" s="63"/>
      <c r="BN138" s="63"/>
      <c r="BO138" s="63"/>
      <c r="BP138" s="63"/>
      <c r="BQ138" s="63"/>
      <c r="BR138" s="63"/>
      <c r="BS138" s="63"/>
      <c r="BT138" s="63"/>
      <c r="BU138" s="63"/>
      <c r="BV138" s="63"/>
      <c r="BW138" s="63"/>
      <c r="BX138" s="63"/>
      <c r="BY138" s="63"/>
      <c r="BZ138" s="63"/>
      <c r="CA138" s="63"/>
      <c r="CB138" s="63">
        <v>39</v>
      </c>
      <c r="CC138" s="63"/>
      <c r="CD138" s="63"/>
      <c r="CE138" s="63"/>
      <c r="CF138" s="63"/>
      <c r="CG138" s="63"/>
      <c r="CH138" s="63"/>
      <c r="CI138" s="63"/>
      <c r="CJ138" s="63"/>
      <c r="CK138" s="63"/>
      <c r="CL138" s="63"/>
      <c r="CM138" s="63"/>
      <c r="CN138" s="63"/>
      <c r="CO138" s="63"/>
      <c r="CP138" s="63"/>
      <c r="CQ138" s="63"/>
      <c r="CR138" s="63"/>
      <c r="CS138" s="63"/>
      <c r="CT138" s="63"/>
      <c r="CU138" s="63"/>
      <c r="CV138" s="63"/>
      <c r="CW138" s="63"/>
      <c r="CX138" s="63">
        <v>34</v>
      </c>
      <c r="CY138" s="63"/>
      <c r="CZ138" s="63"/>
      <c r="DA138" s="63"/>
      <c r="DB138" s="63"/>
      <c r="DC138" s="63"/>
      <c r="DD138" s="63"/>
      <c r="DE138" s="63"/>
      <c r="DF138" s="63"/>
      <c r="DG138" s="63"/>
      <c r="DH138" s="63"/>
      <c r="DI138" s="63"/>
      <c r="DJ138" s="63"/>
      <c r="DK138" s="63"/>
      <c r="DL138" s="63"/>
      <c r="DM138" s="63"/>
      <c r="DN138" s="63"/>
      <c r="DO138" s="63"/>
      <c r="DP138" s="63"/>
      <c r="DQ138" s="63"/>
      <c r="DR138" s="63"/>
      <c r="DS138" s="63"/>
    </row>
    <row r="139" spans="1:123" s="14" customFormat="1" ht="15.75">
      <c r="A139" s="61"/>
      <c r="B139" s="61"/>
      <c r="C139" s="61"/>
      <c r="D139" s="61"/>
      <c r="E139" s="61"/>
      <c r="F139" s="61"/>
      <c r="G139" s="61"/>
      <c r="H139" s="61"/>
      <c r="I139" s="64" t="s">
        <v>1</v>
      </c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  <c r="AO139" s="64"/>
      <c r="AP139" s="61" t="s">
        <v>135</v>
      </c>
      <c r="AQ139" s="61"/>
      <c r="AR139" s="61"/>
      <c r="AS139" s="61"/>
      <c r="AT139" s="61"/>
      <c r="AU139" s="61"/>
      <c r="AV139" s="61"/>
      <c r="AW139" s="61"/>
      <c r="AX139" s="61"/>
      <c r="AY139" s="61"/>
      <c r="AZ139" s="61"/>
      <c r="BA139" s="61"/>
      <c r="BB139" s="61"/>
      <c r="BC139" s="61"/>
      <c r="BD139" s="61"/>
      <c r="BE139" s="61"/>
      <c r="BF139" s="63">
        <v>1169</v>
      </c>
      <c r="BG139" s="63"/>
      <c r="BH139" s="63"/>
      <c r="BI139" s="63"/>
      <c r="BJ139" s="63"/>
      <c r="BK139" s="63"/>
      <c r="BL139" s="63"/>
      <c r="BM139" s="63"/>
      <c r="BN139" s="63"/>
      <c r="BO139" s="63"/>
      <c r="BP139" s="63"/>
      <c r="BQ139" s="63"/>
      <c r="BR139" s="63"/>
      <c r="BS139" s="63"/>
      <c r="BT139" s="63"/>
      <c r="BU139" s="63"/>
      <c r="BV139" s="63"/>
      <c r="BW139" s="63"/>
      <c r="BX139" s="63"/>
      <c r="BY139" s="63"/>
      <c r="BZ139" s="63"/>
      <c r="CA139" s="63"/>
      <c r="CB139" s="63">
        <v>1167</v>
      </c>
      <c r="CC139" s="63"/>
      <c r="CD139" s="63"/>
      <c r="CE139" s="63"/>
      <c r="CF139" s="63"/>
      <c r="CG139" s="63"/>
      <c r="CH139" s="63"/>
      <c r="CI139" s="63"/>
      <c r="CJ139" s="63"/>
      <c r="CK139" s="63"/>
      <c r="CL139" s="63"/>
      <c r="CM139" s="63"/>
      <c r="CN139" s="63"/>
      <c r="CO139" s="63"/>
      <c r="CP139" s="63"/>
      <c r="CQ139" s="63"/>
      <c r="CR139" s="63"/>
      <c r="CS139" s="63"/>
      <c r="CT139" s="63"/>
      <c r="CU139" s="63"/>
      <c r="CV139" s="63"/>
      <c r="CW139" s="63"/>
      <c r="CX139" s="63">
        <v>1176</v>
      </c>
      <c r="CY139" s="63"/>
      <c r="CZ139" s="63"/>
      <c r="DA139" s="63"/>
      <c r="DB139" s="63"/>
      <c r="DC139" s="63"/>
      <c r="DD139" s="63"/>
      <c r="DE139" s="63"/>
      <c r="DF139" s="63"/>
      <c r="DG139" s="63"/>
      <c r="DH139" s="63"/>
      <c r="DI139" s="63"/>
      <c r="DJ139" s="63"/>
      <c r="DK139" s="63"/>
      <c r="DL139" s="63"/>
      <c r="DM139" s="63"/>
      <c r="DN139" s="63"/>
      <c r="DO139" s="63"/>
      <c r="DP139" s="63"/>
      <c r="DQ139" s="63"/>
      <c r="DR139" s="63"/>
      <c r="DS139" s="63"/>
    </row>
    <row r="140" spans="1:123" s="14" customFormat="1" ht="15.75">
      <c r="A140" s="61" t="s">
        <v>9</v>
      </c>
      <c r="B140" s="61"/>
      <c r="C140" s="61"/>
      <c r="D140" s="61"/>
      <c r="E140" s="61"/>
      <c r="F140" s="61"/>
      <c r="G140" s="61"/>
      <c r="H140" s="61"/>
      <c r="I140" s="64" t="s">
        <v>137</v>
      </c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1" t="s">
        <v>135</v>
      </c>
      <c r="AQ140" s="61"/>
      <c r="AR140" s="61"/>
      <c r="AS140" s="61"/>
      <c r="AT140" s="61"/>
      <c r="AU140" s="61"/>
      <c r="AV140" s="61"/>
      <c r="AW140" s="61"/>
      <c r="AX140" s="61"/>
      <c r="AY140" s="61"/>
      <c r="AZ140" s="61"/>
      <c r="BA140" s="61"/>
      <c r="BB140" s="61"/>
      <c r="BC140" s="61"/>
      <c r="BD140" s="61"/>
      <c r="BE140" s="61"/>
      <c r="BF140" s="63">
        <f>BF125</f>
        <v>272577</v>
      </c>
      <c r="BG140" s="63"/>
      <c r="BH140" s="63"/>
      <c r="BI140" s="63"/>
      <c r="BJ140" s="63"/>
      <c r="BK140" s="63"/>
      <c r="BL140" s="63"/>
      <c r="BM140" s="63"/>
      <c r="BN140" s="63"/>
      <c r="BO140" s="63"/>
      <c r="BP140" s="63"/>
      <c r="BQ140" s="63"/>
      <c r="BR140" s="63"/>
      <c r="BS140" s="63"/>
      <c r="BT140" s="63"/>
      <c r="BU140" s="63"/>
      <c r="BV140" s="63"/>
      <c r="BW140" s="63"/>
      <c r="BX140" s="63"/>
      <c r="BY140" s="63"/>
      <c r="BZ140" s="63"/>
      <c r="CA140" s="63"/>
      <c r="CB140" s="63">
        <f>CB125</f>
        <v>270568</v>
      </c>
      <c r="CC140" s="63"/>
      <c r="CD140" s="63"/>
      <c r="CE140" s="63"/>
      <c r="CF140" s="63"/>
      <c r="CG140" s="63"/>
      <c r="CH140" s="63"/>
      <c r="CI140" s="63"/>
      <c r="CJ140" s="63"/>
      <c r="CK140" s="63"/>
      <c r="CL140" s="63"/>
      <c r="CM140" s="63"/>
      <c r="CN140" s="63"/>
      <c r="CO140" s="63"/>
      <c r="CP140" s="63"/>
      <c r="CQ140" s="63"/>
      <c r="CR140" s="63"/>
      <c r="CS140" s="63"/>
      <c r="CT140" s="63"/>
      <c r="CU140" s="63"/>
      <c r="CV140" s="63"/>
      <c r="CW140" s="63"/>
      <c r="CX140" s="63">
        <f>CX125</f>
        <v>273392</v>
      </c>
      <c r="CY140" s="63"/>
      <c r="CZ140" s="63"/>
      <c r="DA140" s="63"/>
      <c r="DB140" s="63"/>
      <c r="DC140" s="63"/>
      <c r="DD140" s="63"/>
      <c r="DE140" s="63"/>
      <c r="DF140" s="63"/>
      <c r="DG140" s="63"/>
      <c r="DH140" s="63"/>
      <c r="DI140" s="63"/>
      <c r="DJ140" s="63"/>
      <c r="DK140" s="63"/>
      <c r="DL140" s="63"/>
      <c r="DM140" s="63"/>
      <c r="DN140" s="63"/>
      <c r="DO140" s="63"/>
      <c r="DP140" s="63"/>
      <c r="DQ140" s="63"/>
      <c r="DR140" s="63"/>
      <c r="DS140" s="63"/>
    </row>
    <row r="141" spans="1:123" s="14" customFormat="1" ht="15.75">
      <c r="A141" s="61" t="s">
        <v>11</v>
      </c>
      <c r="B141" s="61"/>
      <c r="C141" s="61"/>
      <c r="D141" s="61"/>
      <c r="E141" s="61"/>
      <c r="F141" s="61"/>
      <c r="G141" s="61"/>
      <c r="H141" s="61"/>
      <c r="I141" s="64" t="s">
        <v>138</v>
      </c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1" t="s">
        <v>139</v>
      </c>
      <c r="AQ141" s="61"/>
      <c r="AR141" s="61"/>
      <c r="AS141" s="61"/>
      <c r="AT141" s="61"/>
      <c r="AU141" s="61"/>
      <c r="AV141" s="61"/>
      <c r="AW141" s="61"/>
      <c r="AX141" s="61"/>
      <c r="AY141" s="61"/>
      <c r="AZ141" s="61"/>
      <c r="BA141" s="61"/>
      <c r="BB141" s="61"/>
      <c r="BC141" s="61"/>
      <c r="BD141" s="61"/>
      <c r="BE141" s="61"/>
      <c r="BF141" s="81">
        <v>618588.49</v>
      </c>
      <c r="BG141" s="81"/>
      <c r="BH141" s="81"/>
      <c r="BI141" s="81"/>
      <c r="BJ141" s="81"/>
      <c r="BK141" s="81"/>
      <c r="BL141" s="81"/>
      <c r="BM141" s="81"/>
      <c r="BN141" s="81"/>
      <c r="BO141" s="81"/>
      <c r="BP141" s="81"/>
      <c r="BQ141" s="81"/>
      <c r="BR141" s="81"/>
      <c r="BS141" s="81"/>
      <c r="BT141" s="81"/>
      <c r="BU141" s="81"/>
      <c r="BV141" s="81"/>
      <c r="BW141" s="81"/>
      <c r="BX141" s="81"/>
      <c r="BY141" s="81"/>
      <c r="BZ141" s="81"/>
      <c r="CA141" s="81"/>
      <c r="CB141" s="63">
        <v>756367.6</v>
      </c>
      <c r="CC141" s="63"/>
      <c r="CD141" s="63"/>
      <c r="CE141" s="63"/>
      <c r="CF141" s="63"/>
      <c r="CG141" s="63"/>
      <c r="CH141" s="63"/>
      <c r="CI141" s="63"/>
      <c r="CJ141" s="63"/>
      <c r="CK141" s="63"/>
      <c r="CL141" s="63"/>
      <c r="CM141" s="63"/>
      <c r="CN141" s="63"/>
      <c r="CO141" s="63"/>
      <c r="CP141" s="63"/>
      <c r="CQ141" s="63"/>
      <c r="CR141" s="63"/>
      <c r="CS141" s="63"/>
      <c r="CT141" s="63"/>
      <c r="CU141" s="63"/>
      <c r="CV141" s="63"/>
      <c r="CW141" s="63"/>
      <c r="CX141" s="63">
        <v>987898.47</v>
      </c>
      <c r="CY141" s="63"/>
      <c r="CZ141" s="63"/>
      <c r="DA141" s="63"/>
      <c r="DB141" s="63"/>
      <c r="DC141" s="63"/>
      <c r="DD141" s="63"/>
      <c r="DE141" s="63"/>
      <c r="DF141" s="63"/>
      <c r="DG141" s="63"/>
      <c r="DH141" s="63"/>
      <c r="DI141" s="63"/>
      <c r="DJ141" s="63"/>
      <c r="DK141" s="63"/>
      <c r="DL141" s="63"/>
      <c r="DM141" s="63"/>
      <c r="DN141" s="63"/>
      <c r="DO141" s="63"/>
      <c r="DP141" s="63"/>
      <c r="DQ141" s="63"/>
      <c r="DR141" s="63"/>
      <c r="DS141" s="63"/>
    </row>
    <row r="142" spans="1:123" s="14" customFormat="1" ht="15.75">
      <c r="A142" s="61"/>
      <c r="B142" s="61"/>
      <c r="C142" s="61"/>
      <c r="D142" s="61"/>
      <c r="E142" s="61"/>
      <c r="F142" s="61"/>
      <c r="G142" s="61"/>
      <c r="H142" s="61"/>
      <c r="I142" s="64" t="s">
        <v>140</v>
      </c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1"/>
      <c r="AQ142" s="61"/>
      <c r="AR142" s="61"/>
      <c r="AS142" s="61"/>
      <c r="AT142" s="61"/>
      <c r="AU142" s="61"/>
      <c r="AV142" s="61"/>
      <c r="AW142" s="61"/>
      <c r="AX142" s="61"/>
      <c r="AY142" s="61"/>
      <c r="AZ142" s="61"/>
      <c r="BA142" s="61"/>
      <c r="BB142" s="61"/>
      <c r="BC142" s="61"/>
      <c r="BD142" s="61"/>
      <c r="BE142" s="61"/>
      <c r="BF142" s="81"/>
      <c r="BG142" s="81"/>
      <c r="BH142" s="81"/>
      <c r="BI142" s="81"/>
      <c r="BJ142" s="81"/>
      <c r="BK142" s="81"/>
      <c r="BL142" s="81"/>
      <c r="BM142" s="81"/>
      <c r="BN142" s="81"/>
      <c r="BO142" s="81"/>
      <c r="BP142" s="81"/>
      <c r="BQ142" s="81"/>
      <c r="BR142" s="81"/>
      <c r="BS142" s="81"/>
      <c r="BT142" s="81"/>
      <c r="BU142" s="81"/>
      <c r="BV142" s="81"/>
      <c r="BW142" s="81"/>
      <c r="BX142" s="81"/>
      <c r="BY142" s="81"/>
      <c r="BZ142" s="81"/>
      <c r="CA142" s="81"/>
      <c r="CB142" s="63"/>
      <c r="CC142" s="63"/>
      <c r="CD142" s="63"/>
      <c r="CE142" s="63"/>
      <c r="CF142" s="63"/>
      <c r="CG142" s="63"/>
      <c r="CH142" s="63"/>
      <c r="CI142" s="63"/>
      <c r="CJ142" s="63"/>
      <c r="CK142" s="63"/>
      <c r="CL142" s="63"/>
      <c r="CM142" s="63"/>
      <c r="CN142" s="63"/>
      <c r="CO142" s="63"/>
      <c r="CP142" s="63"/>
      <c r="CQ142" s="63"/>
      <c r="CR142" s="63"/>
      <c r="CS142" s="63"/>
      <c r="CT142" s="63"/>
      <c r="CU142" s="63"/>
      <c r="CV142" s="63"/>
      <c r="CW142" s="63"/>
      <c r="CX142" s="63"/>
      <c r="CY142" s="63"/>
      <c r="CZ142" s="63"/>
      <c r="DA142" s="63"/>
      <c r="DB142" s="63"/>
      <c r="DC142" s="63"/>
      <c r="DD142" s="63"/>
      <c r="DE142" s="63"/>
      <c r="DF142" s="63"/>
      <c r="DG142" s="63"/>
      <c r="DH142" s="63"/>
      <c r="DI142" s="63"/>
      <c r="DJ142" s="63"/>
      <c r="DK142" s="63"/>
      <c r="DL142" s="63"/>
      <c r="DM142" s="63"/>
      <c r="DN142" s="63"/>
      <c r="DO142" s="63"/>
      <c r="DP142" s="63"/>
      <c r="DQ142" s="63"/>
      <c r="DR142" s="63"/>
      <c r="DS142" s="63"/>
    </row>
    <row r="143" spans="1:123" s="14" customFormat="1" ht="15.75">
      <c r="A143" s="61" t="s">
        <v>12</v>
      </c>
      <c r="B143" s="61"/>
      <c r="C143" s="61"/>
      <c r="D143" s="61"/>
      <c r="E143" s="61"/>
      <c r="F143" s="61"/>
      <c r="G143" s="61"/>
      <c r="H143" s="61"/>
      <c r="I143" s="64" t="s">
        <v>141</v>
      </c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1"/>
      <c r="AQ143" s="61"/>
      <c r="AR143" s="61"/>
      <c r="AS143" s="61"/>
      <c r="AT143" s="61"/>
      <c r="AU143" s="61"/>
      <c r="AV143" s="61"/>
      <c r="AW143" s="61"/>
      <c r="AX143" s="61"/>
      <c r="AY143" s="61"/>
      <c r="AZ143" s="61"/>
      <c r="BA143" s="61"/>
      <c r="BB143" s="61"/>
      <c r="BC143" s="61"/>
      <c r="BD143" s="61"/>
      <c r="BE143" s="61"/>
      <c r="BF143" s="63"/>
      <c r="BG143" s="63"/>
      <c r="BH143" s="63"/>
      <c r="BI143" s="63"/>
      <c r="BJ143" s="63"/>
      <c r="BK143" s="63"/>
      <c r="BL143" s="63"/>
      <c r="BM143" s="63"/>
      <c r="BN143" s="63"/>
      <c r="BO143" s="63"/>
      <c r="BP143" s="63"/>
      <c r="BQ143" s="63"/>
      <c r="BR143" s="63"/>
      <c r="BS143" s="63"/>
      <c r="BT143" s="63"/>
      <c r="BU143" s="63"/>
      <c r="BV143" s="63"/>
      <c r="BW143" s="63"/>
      <c r="BX143" s="63"/>
      <c r="BY143" s="63"/>
      <c r="BZ143" s="63"/>
      <c r="CA143" s="63"/>
      <c r="CB143" s="63"/>
      <c r="CC143" s="63"/>
      <c r="CD143" s="63"/>
      <c r="CE143" s="63"/>
      <c r="CF143" s="63"/>
      <c r="CG143" s="63"/>
      <c r="CH143" s="63"/>
      <c r="CI143" s="63"/>
      <c r="CJ143" s="63"/>
      <c r="CK143" s="63"/>
      <c r="CL143" s="63"/>
      <c r="CM143" s="63"/>
      <c r="CN143" s="63"/>
      <c r="CO143" s="63"/>
      <c r="CP143" s="63"/>
      <c r="CQ143" s="63"/>
      <c r="CR143" s="63"/>
      <c r="CS143" s="63"/>
      <c r="CT143" s="63"/>
      <c r="CU143" s="63"/>
      <c r="CV143" s="63"/>
      <c r="CW143" s="63"/>
      <c r="CX143" s="63"/>
      <c r="CY143" s="63"/>
      <c r="CZ143" s="63"/>
      <c r="DA143" s="63"/>
      <c r="DB143" s="63"/>
      <c r="DC143" s="63"/>
      <c r="DD143" s="63"/>
      <c r="DE143" s="63"/>
      <c r="DF143" s="63"/>
      <c r="DG143" s="63"/>
      <c r="DH143" s="63"/>
      <c r="DI143" s="63"/>
      <c r="DJ143" s="63"/>
      <c r="DK143" s="63"/>
      <c r="DL143" s="63"/>
      <c r="DM143" s="63"/>
      <c r="DN143" s="63"/>
      <c r="DO143" s="63"/>
      <c r="DP143" s="63"/>
      <c r="DQ143" s="63"/>
      <c r="DR143" s="63"/>
      <c r="DS143" s="63"/>
    </row>
    <row r="144" spans="1:123" s="14" customFormat="1" ht="15.75">
      <c r="A144" s="61"/>
      <c r="B144" s="61"/>
      <c r="C144" s="61"/>
      <c r="D144" s="61"/>
      <c r="E144" s="61"/>
      <c r="F144" s="61"/>
      <c r="G144" s="61"/>
      <c r="H144" s="61"/>
      <c r="I144" s="64" t="s">
        <v>142</v>
      </c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1"/>
      <c r="AQ144" s="61"/>
      <c r="AR144" s="61"/>
      <c r="AS144" s="61"/>
      <c r="AT144" s="61"/>
      <c r="AU144" s="61"/>
      <c r="AV144" s="61"/>
      <c r="AW144" s="61"/>
      <c r="AX144" s="61"/>
      <c r="AY144" s="61"/>
      <c r="AZ144" s="61"/>
      <c r="BA144" s="61"/>
      <c r="BB144" s="61"/>
      <c r="BC144" s="61"/>
      <c r="BD144" s="61"/>
      <c r="BE144" s="61"/>
      <c r="BF144" s="63"/>
      <c r="BG144" s="63"/>
      <c r="BH144" s="63"/>
      <c r="BI144" s="63"/>
      <c r="BJ144" s="63"/>
      <c r="BK144" s="63"/>
      <c r="BL144" s="63"/>
      <c r="BM144" s="63"/>
      <c r="BN144" s="63"/>
      <c r="BO144" s="63"/>
      <c r="BP144" s="63"/>
      <c r="BQ144" s="63"/>
      <c r="BR144" s="63"/>
      <c r="BS144" s="63"/>
      <c r="BT144" s="63"/>
      <c r="BU144" s="63"/>
      <c r="BV144" s="63"/>
      <c r="BW144" s="63"/>
      <c r="BX144" s="63"/>
      <c r="BY144" s="63"/>
      <c r="BZ144" s="63"/>
      <c r="CA144" s="63"/>
      <c r="CB144" s="63"/>
      <c r="CC144" s="63"/>
      <c r="CD144" s="63"/>
      <c r="CE144" s="63"/>
      <c r="CF144" s="63"/>
      <c r="CG144" s="63"/>
      <c r="CH144" s="63"/>
      <c r="CI144" s="63"/>
      <c r="CJ144" s="63"/>
      <c r="CK144" s="63"/>
      <c r="CL144" s="63"/>
      <c r="CM144" s="63"/>
      <c r="CN144" s="63"/>
      <c r="CO144" s="63"/>
      <c r="CP144" s="63"/>
      <c r="CQ144" s="63"/>
      <c r="CR144" s="63"/>
      <c r="CS144" s="63"/>
      <c r="CT144" s="63"/>
      <c r="CU144" s="63"/>
      <c r="CV144" s="63"/>
      <c r="CW144" s="63"/>
      <c r="CX144" s="63"/>
      <c r="CY144" s="63"/>
      <c r="CZ144" s="63"/>
      <c r="DA144" s="63"/>
      <c r="DB144" s="63"/>
      <c r="DC144" s="63"/>
      <c r="DD144" s="63"/>
      <c r="DE144" s="63"/>
      <c r="DF144" s="63"/>
      <c r="DG144" s="63"/>
      <c r="DH144" s="63"/>
      <c r="DI144" s="63"/>
      <c r="DJ144" s="63"/>
      <c r="DK144" s="63"/>
      <c r="DL144" s="63"/>
      <c r="DM144" s="63"/>
      <c r="DN144" s="63"/>
      <c r="DO144" s="63"/>
      <c r="DP144" s="63"/>
      <c r="DQ144" s="63"/>
      <c r="DR144" s="63"/>
      <c r="DS144" s="63"/>
    </row>
    <row r="145" spans="1:123" s="14" customFormat="1" ht="15.75">
      <c r="A145" s="61"/>
      <c r="B145" s="61"/>
      <c r="C145" s="61"/>
      <c r="D145" s="61"/>
      <c r="E145" s="61"/>
      <c r="F145" s="61"/>
      <c r="G145" s="61"/>
      <c r="H145" s="61"/>
      <c r="I145" s="64" t="s">
        <v>143</v>
      </c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1"/>
      <c r="AQ145" s="61"/>
      <c r="AR145" s="61"/>
      <c r="AS145" s="61"/>
      <c r="AT145" s="61"/>
      <c r="AU145" s="61"/>
      <c r="AV145" s="61"/>
      <c r="AW145" s="61"/>
      <c r="AX145" s="61"/>
      <c r="AY145" s="61"/>
      <c r="AZ145" s="61"/>
      <c r="BA145" s="61"/>
      <c r="BB145" s="61"/>
      <c r="BC145" s="61"/>
      <c r="BD145" s="61"/>
      <c r="BE145" s="61"/>
      <c r="BF145" s="63"/>
      <c r="BG145" s="63"/>
      <c r="BH145" s="63"/>
      <c r="BI145" s="63"/>
      <c r="BJ145" s="63"/>
      <c r="BK145" s="63"/>
      <c r="BL145" s="63"/>
      <c r="BM145" s="63"/>
      <c r="BN145" s="63"/>
      <c r="BO145" s="63"/>
      <c r="BP145" s="63"/>
      <c r="BQ145" s="63"/>
      <c r="BR145" s="63"/>
      <c r="BS145" s="63"/>
      <c r="BT145" s="63"/>
      <c r="BU145" s="63"/>
      <c r="BV145" s="63"/>
      <c r="BW145" s="63"/>
      <c r="BX145" s="63"/>
      <c r="BY145" s="63"/>
      <c r="BZ145" s="63"/>
      <c r="CA145" s="63"/>
      <c r="CB145" s="63"/>
      <c r="CC145" s="63"/>
      <c r="CD145" s="63"/>
      <c r="CE145" s="63"/>
      <c r="CF145" s="63"/>
      <c r="CG145" s="63"/>
      <c r="CH145" s="63"/>
      <c r="CI145" s="63"/>
      <c r="CJ145" s="63"/>
      <c r="CK145" s="63"/>
      <c r="CL145" s="63"/>
      <c r="CM145" s="63"/>
      <c r="CN145" s="63"/>
      <c r="CO145" s="63"/>
      <c r="CP145" s="63"/>
      <c r="CQ145" s="63"/>
      <c r="CR145" s="63"/>
      <c r="CS145" s="63"/>
      <c r="CT145" s="63"/>
      <c r="CU145" s="63"/>
      <c r="CV145" s="63"/>
      <c r="CW145" s="63"/>
      <c r="CX145" s="63"/>
      <c r="CY145" s="63"/>
      <c r="CZ145" s="63"/>
      <c r="DA145" s="63"/>
      <c r="DB145" s="63"/>
      <c r="DC145" s="63"/>
      <c r="DD145" s="63"/>
      <c r="DE145" s="63"/>
      <c r="DF145" s="63"/>
      <c r="DG145" s="63"/>
      <c r="DH145" s="63"/>
      <c r="DI145" s="63"/>
      <c r="DJ145" s="63"/>
      <c r="DK145" s="63"/>
      <c r="DL145" s="63"/>
      <c r="DM145" s="63"/>
      <c r="DN145" s="63"/>
      <c r="DO145" s="63"/>
      <c r="DP145" s="63"/>
      <c r="DQ145" s="63"/>
      <c r="DR145" s="63"/>
      <c r="DS145" s="63"/>
    </row>
    <row r="146" spans="1:123" s="14" customFormat="1" ht="15.75">
      <c r="A146" s="61" t="s">
        <v>13</v>
      </c>
      <c r="B146" s="61"/>
      <c r="C146" s="61"/>
      <c r="D146" s="61"/>
      <c r="E146" s="61"/>
      <c r="F146" s="61"/>
      <c r="G146" s="61"/>
      <c r="H146" s="61"/>
      <c r="I146" s="64" t="s">
        <v>144</v>
      </c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1" t="s">
        <v>145</v>
      </c>
      <c r="AQ146" s="61"/>
      <c r="AR146" s="61"/>
      <c r="AS146" s="61"/>
      <c r="AT146" s="61"/>
      <c r="AU146" s="61"/>
      <c r="AV146" s="61"/>
      <c r="AW146" s="61"/>
      <c r="AX146" s="61"/>
      <c r="AY146" s="61"/>
      <c r="AZ146" s="61"/>
      <c r="BA146" s="61"/>
      <c r="BB146" s="61"/>
      <c r="BC146" s="61"/>
      <c r="BD146" s="61"/>
      <c r="BE146" s="61"/>
      <c r="BF146" s="82">
        <v>385.475</v>
      </c>
      <c r="BG146" s="82"/>
      <c r="BH146" s="82"/>
      <c r="BI146" s="82"/>
      <c r="BJ146" s="82"/>
      <c r="BK146" s="82"/>
      <c r="BL146" s="82"/>
      <c r="BM146" s="82"/>
      <c r="BN146" s="82"/>
      <c r="BO146" s="82"/>
      <c r="BP146" s="82"/>
      <c r="BQ146" s="82"/>
      <c r="BR146" s="82"/>
      <c r="BS146" s="82"/>
      <c r="BT146" s="82"/>
      <c r="BU146" s="82"/>
      <c r="BV146" s="82"/>
      <c r="BW146" s="82"/>
      <c r="BX146" s="82"/>
      <c r="BY146" s="82"/>
      <c r="BZ146" s="82"/>
      <c r="CA146" s="82"/>
      <c r="CB146" s="82"/>
      <c r="CC146" s="82"/>
      <c r="CD146" s="82"/>
      <c r="CE146" s="82"/>
      <c r="CF146" s="82"/>
      <c r="CG146" s="82"/>
      <c r="CH146" s="82"/>
      <c r="CI146" s="82"/>
      <c r="CJ146" s="82"/>
      <c r="CK146" s="82"/>
      <c r="CL146" s="82"/>
      <c r="CM146" s="82"/>
      <c r="CN146" s="82"/>
      <c r="CO146" s="82"/>
      <c r="CP146" s="82"/>
      <c r="CQ146" s="82"/>
      <c r="CR146" s="82"/>
      <c r="CS146" s="82"/>
      <c r="CT146" s="82"/>
      <c r="CU146" s="82"/>
      <c r="CV146" s="82"/>
      <c r="CW146" s="82"/>
      <c r="CX146" s="82"/>
      <c r="CY146" s="82"/>
      <c r="CZ146" s="82"/>
      <c r="DA146" s="82"/>
      <c r="DB146" s="82"/>
      <c r="DC146" s="82"/>
      <c r="DD146" s="82"/>
      <c r="DE146" s="82"/>
      <c r="DF146" s="82"/>
      <c r="DG146" s="82"/>
      <c r="DH146" s="82"/>
      <c r="DI146" s="82"/>
      <c r="DJ146" s="82"/>
      <c r="DK146" s="82"/>
      <c r="DL146" s="82"/>
      <c r="DM146" s="82"/>
      <c r="DN146" s="82"/>
      <c r="DO146" s="82"/>
      <c r="DP146" s="82"/>
      <c r="DQ146" s="82"/>
      <c r="DR146" s="82"/>
      <c r="DS146" s="82"/>
    </row>
    <row r="147" spans="1:123" s="14" customFormat="1" ht="15.75">
      <c r="A147" s="61"/>
      <c r="B147" s="61"/>
      <c r="C147" s="61"/>
      <c r="D147" s="61"/>
      <c r="E147" s="61"/>
      <c r="F147" s="61"/>
      <c r="G147" s="61"/>
      <c r="H147" s="61"/>
      <c r="I147" s="64" t="s">
        <v>146</v>
      </c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1"/>
      <c r="AQ147" s="61"/>
      <c r="AR147" s="61"/>
      <c r="AS147" s="61"/>
      <c r="AT147" s="61"/>
      <c r="AU147" s="61"/>
      <c r="AV147" s="61"/>
      <c r="AW147" s="61"/>
      <c r="AX147" s="61"/>
      <c r="AY147" s="61"/>
      <c r="AZ147" s="61"/>
      <c r="BA147" s="61"/>
      <c r="BB147" s="61"/>
      <c r="BC147" s="61"/>
      <c r="BD147" s="61"/>
      <c r="BE147" s="61"/>
      <c r="BF147" s="82"/>
      <c r="BG147" s="82"/>
      <c r="BH147" s="82"/>
      <c r="BI147" s="82"/>
      <c r="BJ147" s="82"/>
      <c r="BK147" s="82"/>
      <c r="BL147" s="82"/>
      <c r="BM147" s="82"/>
      <c r="BN147" s="82"/>
      <c r="BO147" s="82"/>
      <c r="BP147" s="82"/>
      <c r="BQ147" s="82"/>
      <c r="BR147" s="82"/>
      <c r="BS147" s="82"/>
      <c r="BT147" s="82"/>
      <c r="BU147" s="82"/>
      <c r="BV147" s="82"/>
      <c r="BW147" s="82"/>
      <c r="BX147" s="82"/>
      <c r="BY147" s="82"/>
      <c r="BZ147" s="82"/>
      <c r="CA147" s="82"/>
      <c r="CB147" s="82"/>
      <c r="CC147" s="82"/>
      <c r="CD147" s="82"/>
      <c r="CE147" s="82"/>
      <c r="CF147" s="82"/>
      <c r="CG147" s="82"/>
      <c r="CH147" s="82"/>
      <c r="CI147" s="82"/>
      <c r="CJ147" s="82"/>
      <c r="CK147" s="82"/>
      <c r="CL147" s="82"/>
      <c r="CM147" s="82"/>
      <c r="CN147" s="82"/>
      <c r="CO147" s="82"/>
      <c r="CP147" s="82"/>
      <c r="CQ147" s="82"/>
      <c r="CR147" s="82"/>
      <c r="CS147" s="82"/>
      <c r="CT147" s="82"/>
      <c r="CU147" s="82"/>
      <c r="CV147" s="82"/>
      <c r="CW147" s="82"/>
      <c r="CX147" s="82"/>
      <c r="CY147" s="82"/>
      <c r="CZ147" s="82"/>
      <c r="DA147" s="82"/>
      <c r="DB147" s="82"/>
      <c r="DC147" s="82"/>
      <c r="DD147" s="82"/>
      <c r="DE147" s="82"/>
      <c r="DF147" s="82"/>
      <c r="DG147" s="82"/>
      <c r="DH147" s="82"/>
      <c r="DI147" s="82"/>
      <c r="DJ147" s="82"/>
      <c r="DK147" s="82"/>
      <c r="DL147" s="82"/>
      <c r="DM147" s="82"/>
      <c r="DN147" s="82"/>
      <c r="DO147" s="82"/>
      <c r="DP147" s="82"/>
      <c r="DQ147" s="82"/>
      <c r="DR147" s="82"/>
      <c r="DS147" s="82"/>
    </row>
    <row r="148" spans="1:123" s="14" customFormat="1" ht="15.75">
      <c r="A148" s="61" t="s">
        <v>14</v>
      </c>
      <c r="B148" s="61"/>
      <c r="C148" s="61"/>
      <c r="D148" s="61"/>
      <c r="E148" s="61"/>
      <c r="F148" s="61"/>
      <c r="G148" s="61"/>
      <c r="H148" s="61"/>
      <c r="I148" s="64" t="s">
        <v>147</v>
      </c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61" t="s">
        <v>139</v>
      </c>
      <c r="AQ148" s="61"/>
      <c r="AR148" s="61"/>
      <c r="AS148" s="61"/>
      <c r="AT148" s="61"/>
      <c r="AU148" s="61"/>
      <c r="AV148" s="61"/>
      <c r="AW148" s="61"/>
      <c r="AX148" s="61"/>
      <c r="AY148" s="61"/>
      <c r="AZ148" s="61"/>
      <c r="BA148" s="61"/>
      <c r="BB148" s="61"/>
      <c r="BC148" s="61"/>
      <c r="BD148" s="61"/>
      <c r="BE148" s="61"/>
      <c r="BF148" s="63">
        <v>48.561</v>
      </c>
      <c r="BG148" s="63"/>
      <c r="BH148" s="63"/>
      <c r="BI148" s="63"/>
      <c r="BJ148" s="63"/>
      <c r="BK148" s="63"/>
      <c r="BL148" s="63"/>
      <c r="BM148" s="63"/>
      <c r="BN148" s="63"/>
      <c r="BO148" s="63"/>
      <c r="BP148" s="63"/>
      <c r="BQ148" s="63"/>
      <c r="BR148" s="63"/>
      <c r="BS148" s="63"/>
      <c r="BT148" s="63"/>
      <c r="BU148" s="63"/>
      <c r="BV148" s="63"/>
      <c r="BW148" s="63"/>
      <c r="BX148" s="63"/>
      <c r="BY148" s="63"/>
      <c r="BZ148" s="63"/>
      <c r="CA148" s="63"/>
      <c r="CB148" s="63"/>
      <c r="CC148" s="63"/>
      <c r="CD148" s="63"/>
      <c r="CE148" s="63"/>
      <c r="CF148" s="63"/>
      <c r="CG148" s="63"/>
      <c r="CH148" s="63"/>
      <c r="CI148" s="63"/>
      <c r="CJ148" s="63"/>
      <c r="CK148" s="63"/>
      <c r="CL148" s="63"/>
      <c r="CM148" s="63"/>
      <c r="CN148" s="63"/>
      <c r="CO148" s="63"/>
      <c r="CP148" s="63"/>
      <c r="CQ148" s="63"/>
      <c r="CR148" s="63"/>
      <c r="CS148" s="63"/>
      <c r="CT148" s="63"/>
      <c r="CU148" s="63"/>
      <c r="CV148" s="63"/>
      <c r="CW148" s="63"/>
      <c r="CX148" s="63"/>
      <c r="CY148" s="63"/>
      <c r="CZ148" s="63"/>
      <c r="DA148" s="63"/>
      <c r="DB148" s="63"/>
      <c r="DC148" s="63"/>
      <c r="DD148" s="63"/>
      <c r="DE148" s="63"/>
      <c r="DF148" s="63"/>
      <c r="DG148" s="63"/>
      <c r="DH148" s="63"/>
      <c r="DI148" s="63"/>
      <c r="DJ148" s="63"/>
      <c r="DK148" s="63"/>
      <c r="DL148" s="63"/>
      <c r="DM148" s="63"/>
      <c r="DN148" s="63"/>
      <c r="DO148" s="63"/>
      <c r="DP148" s="63"/>
      <c r="DQ148" s="63"/>
      <c r="DR148" s="63"/>
      <c r="DS148" s="63"/>
    </row>
    <row r="149" spans="1:123" s="14" customFormat="1" ht="15.75">
      <c r="A149" s="61"/>
      <c r="B149" s="61"/>
      <c r="C149" s="61"/>
      <c r="D149" s="61"/>
      <c r="E149" s="61"/>
      <c r="F149" s="61"/>
      <c r="G149" s="61"/>
      <c r="H149" s="61"/>
      <c r="I149" s="64" t="s">
        <v>148</v>
      </c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1" t="s">
        <v>149</v>
      </c>
      <c r="AQ149" s="61"/>
      <c r="AR149" s="61"/>
      <c r="AS149" s="61"/>
      <c r="AT149" s="61"/>
      <c r="AU149" s="61"/>
      <c r="AV149" s="61"/>
      <c r="AW149" s="61"/>
      <c r="AX149" s="61"/>
      <c r="AY149" s="61"/>
      <c r="AZ149" s="61"/>
      <c r="BA149" s="61"/>
      <c r="BB149" s="61"/>
      <c r="BC149" s="61"/>
      <c r="BD149" s="61"/>
      <c r="BE149" s="61"/>
      <c r="BF149" s="63"/>
      <c r="BG149" s="63"/>
      <c r="BH149" s="63"/>
      <c r="BI149" s="63"/>
      <c r="BJ149" s="63"/>
      <c r="BK149" s="63"/>
      <c r="BL149" s="63"/>
      <c r="BM149" s="63"/>
      <c r="BN149" s="63"/>
      <c r="BO149" s="63"/>
      <c r="BP149" s="63"/>
      <c r="BQ149" s="63"/>
      <c r="BR149" s="63"/>
      <c r="BS149" s="63"/>
      <c r="BT149" s="63"/>
      <c r="BU149" s="63"/>
      <c r="BV149" s="63"/>
      <c r="BW149" s="63"/>
      <c r="BX149" s="63"/>
      <c r="BY149" s="63"/>
      <c r="BZ149" s="63"/>
      <c r="CA149" s="63"/>
      <c r="CB149" s="63"/>
      <c r="CC149" s="63"/>
      <c r="CD149" s="63"/>
      <c r="CE149" s="63"/>
      <c r="CF149" s="63"/>
      <c r="CG149" s="63"/>
      <c r="CH149" s="63"/>
      <c r="CI149" s="63"/>
      <c r="CJ149" s="63"/>
      <c r="CK149" s="63"/>
      <c r="CL149" s="63"/>
      <c r="CM149" s="63"/>
      <c r="CN149" s="63"/>
      <c r="CO149" s="63"/>
      <c r="CP149" s="63"/>
      <c r="CQ149" s="63"/>
      <c r="CR149" s="63"/>
      <c r="CS149" s="63"/>
      <c r="CT149" s="63"/>
      <c r="CU149" s="63"/>
      <c r="CV149" s="63"/>
      <c r="CW149" s="63"/>
      <c r="CX149" s="63"/>
      <c r="CY149" s="63"/>
      <c r="CZ149" s="63"/>
      <c r="DA149" s="63"/>
      <c r="DB149" s="63"/>
      <c r="DC149" s="63"/>
      <c r="DD149" s="63"/>
      <c r="DE149" s="63"/>
      <c r="DF149" s="63"/>
      <c r="DG149" s="63"/>
      <c r="DH149" s="63"/>
      <c r="DI149" s="63"/>
      <c r="DJ149" s="63"/>
      <c r="DK149" s="63"/>
      <c r="DL149" s="63"/>
      <c r="DM149" s="63"/>
      <c r="DN149" s="63"/>
      <c r="DO149" s="63"/>
      <c r="DP149" s="63"/>
      <c r="DQ149" s="63"/>
      <c r="DR149" s="63"/>
      <c r="DS149" s="63"/>
    </row>
    <row r="150" spans="1:123" s="14" customFormat="1" ht="15.75">
      <c r="A150" s="61" t="s">
        <v>15</v>
      </c>
      <c r="B150" s="61"/>
      <c r="C150" s="61"/>
      <c r="D150" s="61"/>
      <c r="E150" s="61"/>
      <c r="F150" s="61"/>
      <c r="G150" s="61"/>
      <c r="H150" s="61"/>
      <c r="I150" s="64" t="s">
        <v>150</v>
      </c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  <c r="AW150" s="64"/>
      <c r="AX150" s="64"/>
      <c r="AY150" s="64"/>
      <c r="AZ150" s="64"/>
      <c r="BA150" s="64"/>
      <c r="BB150" s="64"/>
      <c r="BC150" s="64"/>
      <c r="BD150" s="64"/>
      <c r="BE150" s="64"/>
      <c r="BF150" s="63" t="s">
        <v>0</v>
      </c>
      <c r="BG150" s="63"/>
      <c r="BH150" s="63"/>
      <c r="BI150" s="63"/>
      <c r="BJ150" s="63"/>
      <c r="BK150" s="63"/>
      <c r="BL150" s="63"/>
      <c r="BM150" s="63"/>
      <c r="BN150" s="63"/>
      <c r="BO150" s="63"/>
      <c r="BP150" s="63"/>
      <c r="BQ150" s="63"/>
      <c r="BR150" s="63"/>
      <c r="BS150" s="63"/>
      <c r="BT150" s="63"/>
      <c r="BU150" s="63"/>
      <c r="BV150" s="63"/>
      <c r="BW150" s="63"/>
      <c r="BX150" s="63"/>
      <c r="BY150" s="63"/>
      <c r="BZ150" s="63"/>
      <c r="CA150" s="63"/>
      <c r="CB150" s="63" t="s">
        <v>0</v>
      </c>
      <c r="CC150" s="63"/>
      <c r="CD150" s="63"/>
      <c r="CE150" s="63"/>
      <c r="CF150" s="63"/>
      <c r="CG150" s="63"/>
      <c r="CH150" s="63"/>
      <c r="CI150" s="63"/>
      <c r="CJ150" s="63"/>
      <c r="CK150" s="63"/>
      <c r="CL150" s="63"/>
      <c r="CM150" s="63"/>
      <c r="CN150" s="63"/>
      <c r="CO150" s="63"/>
      <c r="CP150" s="63"/>
      <c r="CQ150" s="63"/>
      <c r="CR150" s="63"/>
      <c r="CS150" s="63"/>
      <c r="CT150" s="63"/>
      <c r="CU150" s="63"/>
      <c r="CV150" s="63"/>
      <c r="CW150" s="63"/>
      <c r="CX150" s="63" t="s">
        <v>0</v>
      </c>
      <c r="CY150" s="63"/>
      <c r="CZ150" s="63"/>
      <c r="DA150" s="63"/>
      <c r="DB150" s="63"/>
      <c r="DC150" s="63"/>
      <c r="DD150" s="63"/>
      <c r="DE150" s="63"/>
      <c r="DF150" s="63"/>
      <c r="DG150" s="63"/>
      <c r="DH150" s="63"/>
      <c r="DI150" s="63"/>
      <c r="DJ150" s="63"/>
      <c r="DK150" s="63"/>
      <c r="DL150" s="63"/>
      <c r="DM150" s="63"/>
      <c r="DN150" s="63"/>
      <c r="DO150" s="63"/>
      <c r="DP150" s="63"/>
      <c r="DQ150" s="63"/>
      <c r="DR150" s="63"/>
      <c r="DS150" s="63"/>
    </row>
    <row r="151" spans="1:123" s="14" customFormat="1" ht="15.75">
      <c r="A151" s="61"/>
      <c r="B151" s="61"/>
      <c r="C151" s="61"/>
      <c r="D151" s="61"/>
      <c r="E151" s="61"/>
      <c r="F151" s="61"/>
      <c r="G151" s="61"/>
      <c r="H151" s="61"/>
      <c r="I151" s="64" t="s">
        <v>151</v>
      </c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  <c r="AW151" s="64"/>
      <c r="AX151" s="64"/>
      <c r="AY151" s="64"/>
      <c r="AZ151" s="64"/>
      <c r="BA151" s="64"/>
      <c r="BB151" s="64"/>
      <c r="BC151" s="64"/>
      <c r="BD151" s="64"/>
      <c r="BE151" s="64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3"/>
      <c r="BR151" s="63"/>
      <c r="BS151" s="63"/>
      <c r="BT151" s="63"/>
      <c r="BU151" s="63"/>
      <c r="BV151" s="63"/>
      <c r="BW151" s="63"/>
      <c r="BX151" s="63"/>
      <c r="BY151" s="63"/>
      <c r="BZ151" s="63"/>
      <c r="CA151" s="63"/>
      <c r="CB151" s="63"/>
      <c r="CC151" s="63"/>
      <c r="CD151" s="63"/>
      <c r="CE151" s="63"/>
      <c r="CF151" s="63"/>
      <c r="CG151" s="63"/>
      <c r="CH151" s="63"/>
      <c r="CI151" s="63"/>
      <c r="CJ151" s="63"/>
      <c r="CK151" s="63"/>
      <c r="CL151" s="63"/>
      <c r="CM151" s="63"/>
      <c r="CN151" s="63"/>
      <c r="CO151" s="63"/>
      <c r="CP151" s="63"/>
      <c r="CQ151" s="63"/>
      <c r="CR151" s="63"/>
      <c r="CS151" s="63"/>
      <c r="CT151" s="63"/>
      <c r="CU151" s="63"/>
      <c r="CV151" s="63"/>
      <c r="CW151" s="63"/>
      <c r="CX151" s="63"/>
      <c r="CY151" s="63"/>
      <c r="CZ151" s="63"/>
      <c r="DA151" s="63"/>
      <c r="DB151" s="63"/>
      <c r="DC151" s="63"/>
      <c r="DD151" s="63"/>
      <c r="DE151" s="63"/>
      <c r="DF151" s="63"/>
      <c r="DG151" s="63"/>
      <c r="DH151" s="63"/>
      <c r="DI151" s="63"/>
      <c r="DJ151" s="63"/>
      <c r="DK151" s="63"/>
      <c r="DL151" s="63"/>
      <c r="DM151" s="63"/>
      <c r="DN151" s="63"/>
      <c r="DO151" s="63"/>
      <c r="DP151" s="63"/>
      <c r="DQ151" s="63"/>
      <c r="DR151" s="63"/>
      <c r="DS151" s="63"/>
    </row>
    <row r="152" spans="1:123" s="14" customFormat="1" ht="15.75">
      <c r="A152" s="61"/>
      <c r="B152" s="61"/>
      <c r="C152" s="61"/>
      <c r="D152" s="61"/>
      <c r="E152" s="61"/>
      <c r="F152" s="61"/>
      <c r="G152" s="61"/>
      <c r="H152" s="61"/>
      <c r="I152" s="64" t="s">
        <v>152</v>
      </c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  <c r="AW152" s="64"/>
      <c r="AX152" s="64"/>
      <c r="AY152" s="64"/>
      <c r="AZ152" s="64"/>
      <c r="BA152" s="64"/>
      <c r="BB152" s="64"/>
      <c r="BC152" s="64"/>
      <c r="BD152" s="64"/>
      <c r="BE152" s="64"/>
      <c r="BF152" s="63"/>
      <c r="BG152" s="63"/>
      <c r="BH152" s="63"/>
      <c r="BI152" s="63"/>
      <c r="BJ152" s="63"/>
      <c r="BK152" s="63"/>
      <c r="BL152" s="63"/>
      <c r="BM152" s="63"/>
      <c r="BN152" s="63"/>
      <c r="BO152" s="63"/>
      <c r="BP152" s="63"/>
      <c r="BQ152" s="63"/>
      <c r="BR152" s="63"/>
      <c r="BS152" s="63"/>
      <c r="BT152" s="63"/>
      <c r="BU152" s="63"/>
      <c r="BV152" s="63"/>
      <c r="BW152" s="63"/>
      <c r="BX152" s="63"/>
      <c r="BY152" s="63"/>
      <c r="BZ152" s="63"/>
      <c r="CA152" s="63"/>
      <c r="CB152" s="63"/>
      <c r="CC152" s="63"/>
      <c r="CD152" s="63"/>
      <c r="CE152" s="63"/>
      <c r="CF152" s="63"/>
      <c r="CG152" s="63"/>
      <c r="CH152" s="63"/>
      <c r="CI152" s="63"/>
      <c r="CJ152" s="63"/>
      <c r="CK152" s="63"/>
      <c r="CL152" s="63"/>
      <c r="CM152" s="63"/>
      <c r="CN152" s="63"/>
      <c r="CO152" s="63"/>
      <c r="CP152" s="63"/>
      <c r="CQ152" s="63"/>
      <c r="CR152" s="63"/>
      <c r="CS152" s="63"/>
      <c r="CT152" s="63"/>
      <c r="CU152" s="63"/>
      <c r="CV152" s="63"/>
      <c r="CW152" s="63"/>
      <c r="CX152" s="63"/>
      <c r="CY152" s="63"/>
      <c r="CZ152" s="63"/>
      <c r="DA152" s="63"/>
      <c r="DB152" s="63"/>
      <c r="DC152" s="63"/>
      <c r="DD152" s="63"/>
      <c r="DE152" s="63"/>
      <c r="DF152" s="63"/>
      <c r="DG152" s="63"/>
      <c r="DH152" s="63"/>
      <c r="DI152" s="63"/>
      <c r="DJ152" s="63"/>
      <c r="DK152" s="63"/>
      <c r="DL152" s="63"/>
      <c r="DM152" s="63"/>
      <c r="DN152" s="63"/>
      <c r="DO152" s="63"/>
      <c r="DP152" s="63"/>
      <c r="DQ152" s="63"/>
      <c r="DR152" s="63"/>
      <c r="DS152" s="63"/>
    </row>
    <row r="153" spans="1:123" s="14" customFormat="1" ht="15.75">
      <c r="A153" s="61" t="s">
        <v>16</v>
      </c>
      <c r="B153" s="61"/>
      <c r="C153" s="61"/>
      <c r="D153" s="61"/>
      <c r="E153" s="61"/>
      <c r="F153" s="61"/>
      <c r="G153" s="61"/>
      <c r="H153" s="61"/>
      <c r="I153" s="64" t="s">
        <v>153</v>
      </c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1" t="s">
        <v>139</v>
      </c>
      <c r="AQ153" s="61"/>
      <c r="AR153" s="61"/>
      <c r="AS153" s="61"/>
      <c r="AT153" s="61"/>
      <c r="AU153" s="61"/>
      <c r="AV153" s="61"/>
      <c r="AW153" s="61"/>
      <c r="AX153" s="61"/>
      <c r="AY153" s="61"/>
      <c r="AZ153" s="61"/>
      <c r="BA153" s="61"/>
      <c r="BB153" s="61"/>
      <c r="BC153" s="61"/>
      <c r="BD153" s="61"/>
      <c r="BE153" s="61"/>
      <c r="BF153" s="63">
        <v>40785.33</v>
      </c>
      <c r="BG153" s="63"/>
      <c r="BH153" s="63"/>
      <c r="BI153" s="63"/>
      <c r="BJ153" s="63"/>
      <c r="BK153" s="63"/>
      <c r="BL153" s="63"/>
      <c r="BM153" s="63"/>
      <c r="BN153" s="63"/>
      <c r="BO153" s="63"/>
      <c r="BP153" s="63"/>
      <c r="BQ153" s="63"/>
      <c r="BR153" s="63"/>
      <c r="BS153" s="63"/>
      <c r="BT153" s="63"/>
      <c r="BU153" s="63"/>
      <c r="BV153" s="63"/>
      <c r="BW153" s="63"/>
      <c r="BX153" s="63"/>
      <c r="BY153" s="63"/>
      <c r="BZ153" s="63"/>
      <c r="CA153" s="63"/>
      <c r="CB153" s="63">
        <v>70696.92</v>
      </c>
      <c r="CC153" s="63"/>
      <c r="CD153" s="63"/>
      <c r="CE153" s="63"/>
      <c r="CF153" s="63"/>
      <c r="CG153" s="63"/>
      <c r="CH153" s="63"/>
      <c r="CI153" s="63"/>
      <c r="CJ153" s="63"/>
      <c r="CK153" s="63"/>
      <c r="CL153" s="63"/>
      <c r="CM153" s="63"/>
      <c r="CN153" s="63"/>
      <c r="CO153" s="63"/>
      <c r="CP153" s="63"/>
      <c r="CQ153" s="63"/>
      <c r="CR153" s="63"/>
      <c r="CS153" s="63"/>
      <c r="CT153" s="63"/>
      <c r="CU153" s="63"/>
      <c r="CV153" s="63"/>
      <c r="CW153" s="63"/>
      <c r="CX153" s="63">
        <v>52266.9</v>
      </c>
      <c r="CY153" s="63"/>
      <c r="CZ153" s="63"/>
      <c r="DA153" s="63"/>
      <c r="DB153" s="63"/>
      <c r="DC153" s="63"/>
      <c r="DD153" s="63"/>
      <c r="DE153" s="63"/>
      <c r="DF153" s="63"/>
      <c r="DG153" s="63"/>
      <c r="DH153" s="63"/>
      <c r="DI153" s="63"/>
      <c r="DJ153" s="63"/>
      <c r="DK153" s="63"/>
      <c r="DL153" s="63"/>
      <c r="DM153" s="63"/>
      <c r="DN153" s="63"/>
      <c r="DO153" s="63"/>
      <c r="DP153" s="63"/>
      <c r="DQ153" s="63"/>
      <c r="DR153" s="63"/>
      <c r="DS153" s="63"/>
    </row>
    <row r="154" spans="1:123" s="14" customFormat="1" ht="15.75">
      <c r="A154" s="61" t="s">
        <v>154</v>
      </c>
      <c r="B154" s="61"/>
      <c r="C154" s="61"/>
      <c r="D154" s="61"/>
      <c r="E154" s="61"/>
      <c r="F154" s="61"/>
      <c r="G154" s="61"/>
      <c r="H154" s="61"/>
      <c r="I154" s="64" t="s">
        <v>155</v>
      </c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1" t="s">
        <v>139</v>
      </c>
      <c r="AQ154" s="61"/>
      <c r="AR154" s="61"/>
      <c r="AS154" s="61"/>
      <c r="AT154" s="61"/>
      <c r="AU154" s="61"/>
      <c r="AV154" s="61"/>
      <c r="AW154" s="61"/>
      <c r="AX154" s="61"/>
      <c r="AY154" s="61"/>
      <c r="AZ154" s="61"/>
      <c r="BA154" s="61"/>
      <c r="BB154" s="61"/>
      <c r="BC154" s="61"/>
      <c r="BD154" s="61"/>
      <c r="BE154" s="61"/>
      <c r="BF154" s="63">
        <v>17737.06</v>
      </c>
      <c r="BG154" s="63"/>
      <c r="BH154" s="63"/>
      <c r="BI154" s="63"/>
      <c r="BJ154" s="63"/>
      <c r="BK154" s="63"/>
      <c r="BL154" s="63"/>
      <c r="BM154" s="63"/>
      <c r="BN154" s="63"/>
      <c r="BO154" s="63"/>
      <c r="BP154" s="63"/>
      <c r="BQ154" s="63"/>
      <c r="BR154" s="63"/>
      <c r="BS154" s="63"/>
      <c r="BT154" s="63"/>
      <c r="BU154" s="63"/>
      <c r="BV154" s="63"/>
      <c r="BW154" s="63"/>
      <c r="BX154" s="63"/>
      <c r="BY154" s="63"/>
      <c r="BZ154" s="63"/>
      <c r="CA154" s="63"/>
      <c r="CB154" s="63">
        <v>68353.3</v>
      </c>
      <c r="CC154" s="63"/>
      <c r="CD154" s="63"/>
      <c r="CE154" s="63"/>
      <c r="CF154" s="63"/>
      <c r="CG154" s="63"/>
      <c r="CH154" s="63"/>
      <c r="CI154" s="63"/>
      <c r="CJ154" s="63"/>
      <c r="CK154" s="63"/>
      <c r="CL154" s="63"/>
      <c r="CM154" s="63"/>
      <c r="CN154" s="63"/>
      <c r="CO154" s="63"/>
      <c r="CP154" s="63"/>
      <c r="CQ154" s="63"/>
      <c r="CR154" s="63"/>
      <c r="CS154" s="63"/>
      <c r="CT154" s="63"/>
      <c r="CU154" s="63"/>
      <c r="CV154" s="63"/>
      <c r="CW154" s="63"/>
      <c r="CX154" s="63">
        <v>111482.21</v>
      </c>
      <c r="CY154" s="63"/>
      <c r="CZ154" s="63"/>
      <c r="DA154" s="63"/>
      <c r="DB154" s="63"/>
      <c r="DC154" s="63"/>
      <c r="DD154" s="63"/>
      <c r="DE154" s="63"/>
      <c r="DF154" s="63"/>
      <c r="DG154" s="63"/>
      <c r="DH154" s="63"/>
      <c r="DI154" s="63"/>
      <c r="DJ154" s="63"/>
      <c r="DK154" s="63"/>
      <c r="DL154" s="63"/>
      <c r="DM154" s="63"/>
      <c r="DN154" s="63"/>
      <c r="DO154" s="63"/>
      <c r="DP154" s="63"/>
      <c r="DQ154" s="63"/>
      <c r="DR154" s="63"/>
      <c r="DS154" s="63"/>
    </row>
    <row r="155" spans="1:123" s="14" customFormat="1" ht="15.75">
      <c r="A155" s="61" t="s">
        <v>17</v>
      </c>
      <c r="B155" s="61"/>
      <c r="C155" s="61"/>
      <c r="D155" s="61"/>
      <c r="E155" s="61"/>
      <c r="F155" s="61"/>
      <c r="G155" s="61"/>
      <c r="H155" s="61"/>
      <c r="I155" s="64" t="s">
        <v>156</v>
      </c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1" t="s">
        <v>139</v>
      </c>
      <c r="AQ155" s="61"/>
      <c r="AR155" s="61"/>
      <c r="AS155" s="61"/>
      <c r="AT155" s="61"/>
      <c r="AU155" s="61"/>
      <c r="AV155" s="61"/>
      <c r="AW155" s="61"/>
      <c r="AX155" s="61"/>
      <c r="AY155" s="61"/>
      <c r="AZ155" s="61"/>
      <c r="BA155" s="61"/>
      <c r="BB155" s="61"/>
      <c r="BC155" s="61"/>
      <c r="BD155" s="61"/>
      <c r="BE155" s="61"/>
      <c r="BF155" s="63">
        <v>114290.73</v>
      </c>
      <c r="BG155" s="63"/>
      <c r="BH155" s="63"/>
      <c r="BI155" s="63"/>
      <c r="BJ155" s="63"/>
      <c r="BK155" s="63"/>
      <c r="BL155" s="63"/>
      <c r="BM155" s="63"/>
      <c r="BN155" s="63"/>
      <c r="BO155" s="63"/>
      <c r="BP155" s="63"/>
      <c r="BQ155" s="63"/>
      <c r="BR155" s="63"/>
      <c r="BS155" s="63"/>
      <c r="BT155" s="63"/>
      <c r="BU155" s="63"/>
      <c r="BV155" s="63"/>
      <c r="BW155" s="63"/>
      <c r="BX155" s="63"/>
      <c r="BY155" s="63"/>
      <c r="BZ155" s="63"/>
      <c r="CA155" s="63"/>
      <c r="CB155" s="63"/>
      <c r="CC155" s="63"/>
      <c r="CD155" s="63"/>
      <c r="CE155" s="63"/>
      <c r="CF155" s="63"/>
      <c r="CG155" s="63"/>
      <c r="CH155" s="63"/>
      <c r="CI155" s="63"/>
      <c r="CJ155" s="63"/>
      <c r="CK155" s="63"/>
      <c r="CL155" s="63"/>
      <c r="CM155" s="63"/>
      <c r="CN155" s="63"/>
      <c r="CO155" s="63"/>
      <c r="CP155" s="63"/>
      <c r="CQ155" s="63"/>
      <c r="CR155" s="63"/>
      <c r="CS155" s="63"/>
      <c r="CT155" s="63"/>
      <c r="CU155" s="63"/>
      <c r="CV155" s="63"/>
      <c r="CW155" s="63"/>
      <c r="CX155" s="63"/>
      <c r="CY155" s="63"/>
      <c r="CZ155" s="63"/>
      <c r="DA155" s="63"/>
      <c r="DB155" s="63"/>
      <c r="DC155" s="63"/>
      <c r="DD155" s="63"/>
      <c r="DE155" s="63"/>
      <c r="DF155" s="63"/>
      <c r="DG155" s="63"/>
      <c r="DH155" s="63"/>
      <c r="DI155" s="63"/>
      <c r="DJ155" s="63"/>
      <c r="DK155" s="63"/>
      <c r="DL155" s="63"/>
      <c r="DM155" s="63"/>
      <c r="DN155" s="63"/>
      <c r="DO155" s="63"/>
      <c r="DP155" s="63"/>
      <c r="DQ155" s="63"/>
      <c r="DR155" s="63"/>
      <c r="DS155" s="63"/>
    </row>
    <row r="156" spans="1:123" s="14" customFormat="1" ht="15.75">
      <c r="A156" s="61" t="s">
        <v>18</v>
      </c>
      <c r="B156" s="61"/>
      <c r="C156" s="61"/>
      <c r="D156" s="61"/>
      <c r="E156" s="61"/>
      <c r="F156" s="61"/>
      <c r="G156" s="61"/>
      <c r="H156" s="61"/>
      <c r="I156" s="64" t="s">
        <v>157</v>
      </c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1" t="s">
        <v>139</v>
      </c>
      <c r="AQ156" s="61"/>
      <c r="AR156" s="61"/>
      <c r="AS156" s="61"/>
      <c r="AT156" s="61"/>
      <c r="AU156" s="61"/>
      <c r="AV156" s="61"/>
      <c r="AW156" s="61"/>
      <c r="AX156" s="61"/>
      <c r="AY156" s="61"/>
      <c r="AZ156" s="61"/>
      <c r="BA156" s="61"/>
      <c r="BB156" s="61"/>
      <c r="BC156" s="61"/>
      <c r="BD156" s="61"/>
      <c r="BE156" s="61"/>
      <c r="BF156" s="63">
        <v>73847</v>
      </c>
      <c r="BG156" s="63"/>
      <c r="BH156" s="63"/>
      <c r="BI156" s="63"/>
      <c r="BJ156" s="63"/>
      <c r="BK156" s="63"/>
      <c r="BL156" s="63"/>
      <c r="BM156" s="63"/>
      <c r="BN156" s="63"/>
      <c r="BO156" s="63"/>
      <c r="BP156" s="63"/>
      <c r="BQ156" s="63"/>
      <c r="BR156" s="63"/>
      <c r="BS156" s="63"/>
      <c r="BT156" s="63"/>
      <c r="BU156" s="63"/>
      <c r="BV156" s="63"/>
      <c r="BW156" s="63"/>
      <c r="BX156" s="63"/>
      <c r="BY156" s="63"/>
      <c r="BZ156" s="63"/>
      <c r="CA156" s="63"/>
      <c r="CB156" s="63"/>
      <c r="CC156" s="63"/>
      <c r="CD156" s="63"/>
      <c r="CE156" s="63"/>
      <c r="CF156" s="63"/>
      <c r="CG156" s="63"/>
      <c r="CH156" s="63"/>
      <c r="CI156" s="63"/>
      <c r="CJ156" s="63"/>
      <c r="CK156" s="63"/>
      <c r="CL156" s="63"/>
      <c r="CM156" s="63"/>
      <c r="CN156" s="63"/>
      <c r="CO156" s="63"/>
      <c r="CP156" s="63"/>
      <c r="CQ156" s="63"/>
      <c r="CR156" s="63"/>
      <c r="CS156" s="63"/>
      <c r="CT156" s="63"/>
      <c r="CU156" s="63"/>
      <c r="CV156" s="63"/>
      <c r="CW156" s="63"/>
      <c r="CX156" s="63"/>
      <c r="CY156" s="63"/>
      <c r="CZ156" s="63"/>
      <c r="DA156" s="63"/>
      <c r="DB156" s="63"/>
      <c r="DC156" s="63"/>
      <c r="DD156" s="63"/>
      <c r="DE156" s="63"/>
      <c r="DF156" s="63"/>
      <c r="DG156" s="63"/>
      <c r="DH156" s="63"/>
      <c r="DI156" s="63"/>
      <c r="DJ156" s="63"/>
      <c r="DK156" s="63"/>
      <c r="DL156" s="63"/>
      <c r="DM156" s="63"/>
      <c r="DN156" s="63"/>
      <c r="DO156" s="63"/>
      <c r="DP156" s="63"/>
      <c r="DQ156" s="63"/>
      <c r="DR156" s="63"/>
      <c r="DS156" s="63"/>
    </row>
    <row r="157" spans="1:123" s="14" customFormat="1" ht="15.75">
      <c r="A157" s="61" t="s">
        <v>19</v>
      </c>
      <c r="B157" s="61"/>
      <c r="C157" s="61"/>
      <c r="D157" s="61"/>
      <c r="E157" s="61"/>
      <c r="F157" s="61"/>
      <c r="G157" s="61"/>
      <c r="H157" s="61"/>
      <c r="I157" s="64" t="s">
        <v>158</v>
      </c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1" t="s">
        <v>159</v>
      </c>
      <c r="AQ157" s="61"/>
      <c r="AR157" s="61"/>
      <c r="AS157" s="61"/>
      <c r="AT157" s="61"/>
      <c r="AU157" s="61"/>
      <c r="AV157" s="61"/>
      <c r="AW157" s="61"/>
      <c r="AX157" s="61"/>
      <c r="AY157" s="61"/>
      <c r="AZ157" s="61"/>
      <c r="BA157" s="61"/>
      <c r="BB157" s="61"/>
      <c r="BC157" s="61"/>
      <c r="BD157" s="61"/>
      <c r="BE157" s="61"/>
      <c r="BF157" s="72"/>
      <c r="BG157" s="73"/>
      <c r="BH157" s="73"/>
      <c r="BI157" s="73"/>
      <c r="BJ157" s="73"/>
      <c r="BK157" s="73"/>
      <c r="BL157" s="73"/>
      <c r="BM157" s="73"/>
      <c r="BN157" s="73"/>
      <c r="BO157" s="73"/>
      <c r="BP157" s="73"/>
      <c r="BQ157" s="73"/>
      <c r="BR157" s="73"/>
      <c r="BS157" s="73"/>
      <c r="BT157" s="73"/>
      <c r="BU157" s="73"/>
      <c r="BV157" s="73"/>
      <c r="BW157" s="73"/>
      <c r="BX157" s="73"/>
      <c r="BY157" s="73"/>
      <c r="BZ157" s="73"/>
      <c r="CA157" s="74"/>
      <c r="CB157" s="63"/>
      <c r="CC157" s="63"/>
      <c r="CD157" s="63"/>
      <c r="CE157" s="63"/>
      <c r="CF157" s="63"/>
      <c r="CG157" s="63"/>
      <c r="CH157" s="63"/>
      <c r="CI157" s="63"/>
      <c r="CJ157" s="63"/>
      <c r="CK157" s="63"/>
      <c r="CL157" s="63"/>
      <c r="CM157" s="63"/>
      <c r="CN157" s="63"/>
      <c r="CO157" s="63"/>
      <c r="CP157" s="63"/>
      <c r="CQ157" s="63"/>
      <c r="CR157" s="63"/>
      <c r="CS157" s="63"/>
      <c r="CT157" s="63"/>
      <c r="CU157" s="63"/>
      <c r="CV157" s="63"/>
      <c r="CW157" s="63"/>
      <c r="CX157" s="63"/>
      <c r="CY157" s="63"/>
      <c r="CZ157" s="63"/>
      <c r="DA157" s="63"/>
      <c r="DB157" s="63"/>
      <c r="DC157" s="63"/>
      <c r="DD157" s="63"/>
      <c r="DE157" s="63"/>
      <c r="DF157" s="63"/>
      <c r="DG157" s="63"/>
      <c r="DH157" s="63"/>
      <c r="DI157" s="63"/>
      <c r="DJ157" s="63"/>
      <c r="DK157" s="63"/>
      <c r="DL157" s="63"/>
      <c r="DM157" s="63"/>
      <c r="DN157" s="63"/>
      <c r="DO157" s="63"/>
      <c r="DP157" s="63"/>
      <c r="DQ157" s="63"/>
      <c r="DR157" s="63"/>
      <c r="DS157" s="63"/>
    </row>
    <row r="158" spans="1:123" s="14" customFormat="1" ht="15.75">
      <c r="A158" s="61"/>
      <c r="B158" s="61"/>
      <c r="C158" s="61"/>
      <c r="D158" s="61"/>
      <c r="E158" s="61"/>
      <c r="F158" s="61"/>
      <c r="G158" s="61"/>
      <c r="H158" s="61"/>
      <c r="I158" s="64" t="s">
        <v>160</v>
      </c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1"/>
      <c r="AQ158" s="61"/>
      <c r="AR158" s="61"/>
      <c r="AS158" s="61"/>
      <c r="AT158" s="61"/>
      <c r="AU158" s="61"/>
      <c r="AV158" s="61"/>
      <c r="AW158" s="61"/>
      <c r="AX158" s="61"/>
      <c r="AY158" s="61"/>
      <c r="AZ158" s="61"/>
      <c r="BA158" s="61"/>
      <c r="BB158" s="61"/>
      <c r="BC158" s="61"/>
      <c r="BD158" s="61"/>
      <c r="BE158" s="61"/>
      <c r="BF158" s="75"/>
      <c r="BG158" s="76"/>
      <c r="BH158" s="76"/>
      <c r="BI158" s="76"/>
      <c r="BJ158" s="76"/>
      <c r="BK158" s="76"/>
      <c r="BL158" s="76"/>
      <c r="BM158" s="76"/>
      <c r="BN158" s="76"/>
      <c r="BO158" s="76"/>
      <c r="BP158" s="76"/>
      <c r="BQ158" s="76"/>
      <c r="BR158" s="76"/>
      <c r="BS158" s="76"/>
      <c r="BT158" s="76"/>
      <c r="BU158" s="76"/>
      <c r="BV158" s="76"/>
      <c r="BW158" s="76"/>
      <c r="BX158" s="76"/>
      <c r="BY158" s="76"/>
      <c r="BZ158" s="76"/>
      <c r="CA158" s="77"/>
      <c r="CB158" s="63"/>
      <c r="CC158" s="63"/>
      <c r="CD158" s="63"/>
      <c r="CE158" s="63"/>
      <c r="CF158" s="63"/>
      <c r="CG158" s="63"/>
      <c r="CH158" s="63"/>
      <c r="CI158" s="63"/>
      <c r="CJ158" s="63"/>
      <c r="CK158" s="63"/>
      <c r="CL158" s="63"/>
      <c r="CM158" s="63"/>
      <c r="CN158" s="63"/>
      <c r="CO158" s="63"/>
      <c r="CP158" s="63"/>
      <c r="CQ158" s="63"/>
      <c r="CR158" s="63"/>
      <c r="CS158" s="63"/>
      <c r="CT158" s="63"/>
      <c r="CU158" s="63"/>
      <c r="CV158" s="63"/>
      <c r="CW158" s="63"/>
      <c r="CX158" s="63"/>
      <c r="CY158" s="63"/>
      <c r="CZ158" s="63"/>
      <c r="DA158" s="63"/>
      <c r="DB158" s="63"/>
      <c r="DC158" s="63"/>
      <c r="DD158" s="63"/>
      <c r="DE158" s="63"/>
      <c r="DF158" s="63"/>
      <c r="DG158" s="63"/>
      <c r="DH158" s="63"/>
      <c r="DI158" s="63"/>
      <c r="DJ158" s="63"/>
      <c r="DK158" s="63"/>
      <c r="DL158" s="63"/>
      <c r="DM158" s="63"/>
      <c r="DN158" s="63"/>
      <c r="DO158" s="63"/>
      <c r="DP158" s="63"/>
      <c r="DQ158" s="63"/>
      <c r="DR158" s="63"/>
      <c r="DS158" s="63"/>
    </row>
    <row r="159" spans="1:123" s="14" customFormat="1" ht="15.75">
      <c r="A159" s="61"/>
      <c r="B159" s="61"/>
      <c r="C159" s="61"/>
      <c r="D159" s="61"/>
      <c r="E159" s="61"/>
      <c r="F159" s="61"/>
      <c r="G159" s="61"/>
      <c r="H159" s="61"/>
      <c r="I159" s="64" t="s">
        <v>161</v>
      </c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1"/>
      <c r="AQ159" s="61"/>
      <c r="AR159" s="61"/>
      <c r="AS159" s="61"/>
      <c r="AT159" s="61"/>
      <c r="AU159" s="61"/>
      <c r="AV159" s="61"/>
      <c r="AW159" s="61"/>
      <c r="AX159" s="61"/>
      <c r="AY159" s="61"/>
      <c r="AZ159" s="61"/>
      <c r="BA159" s="61"/>
      <c r="BB159" s="61"/>
      <c r="BC159" s="61"/>
      <c r="BD159" s="61"/>
      <c r="BE159" s="61"/>
      <c r="BF159" s="78"/>
      <c r="BG159" s="79"/>
      <c r="BH159" s="79"/>
      <c r="BI159" s="79"/>
      <c r="BJ159" s="79"/>
      <c r="BK159" s="79"/>
      <c r="BL159" s="79"/>
      <c r="BM159" s="79"/>
      <c r="BN159" s="79"/>
      <c r="BO159" s="79"/>
      <c r="BP159" s="79"/>
      <c r="BQ159" s="79"/>
      <c r="BR159" s="79"/>
      <c r="BS159" s="79"/>
      <c r="BT159" s="79"/>
      <c r="BU159" s="79"/>
      <c r="BV159" s="79"/>
      <c r="BW159" s="79"/>
      <c r="BX159" s="79"/>
      <c r="BY159" s="79"/>
      <c r="BZ159" s="79"/>
      <c r="CA159" s="80"/>
      <c r="CB159" s="63"/>
      <c r="CC159" s="63"/>
      <c r="CD159" s="63"/>
      <c r="CE159" s="63"/>
      <c r="CF159" s="63"/>
      <c r="CG159" s="63"/>
      <c r="CH159" s="63"/>
      <c r="CI159" s="63"/>
      <c r="CJ159" s="63"/>
      <c r="CK159" s="63"/>
      <c r="CL159" s="63"/>
      <c r="CM159" s="63"/>
      <c r="CN159" s="63"/>
      <c r="CO159" s="63"/>
      <c r="CP159" s="63"/>
      <c r="CQ159" s="63"/>
      <c r="CR159" s="63"/>
      <c r="CS159" s="63"/>
      <c r="CT159" s="63"/>
      <c r="CU159" s="63"/>
      <c r="CV159" s="63"/>
      <c r="CW159" s="63"/>
      <c r="CX159" s="63"/>
      <c r="CY159" s="63"/>
      <c r="CZ159" s="63"/>
      <c r="DA159" s="63"/>
      <c r="DB159" s="63"/>
      <c r="DC159" s="63"/>
      <c r="DD159" s="63"/>
      <c r="DE159" s="63"/>
      <c r="DF159" s="63"/>
      <c r="DG159" s="63"/>
      <c r="DH159" s="63"/>
      <c r="DI159" s="63"/>
      <c r="DJ159" s="63"/>
      <c r="DK159" s="63"/>
      <c r="DL159" s="63"/>
      <c r="DM159" s="63"/>
      <c r="DN159" s="63"/>
      <c r="DO159" s="63"/>
      <c r="DP159" s="63"/>
      <c r="DQ159" s="63"/>
      <c r="DR159" s="63"/>
      <c r="DS159" s="63"/>
    </row>
    <row r="160" spans="1:123" s="14" customFormat="1" ht="15.75" customHeight="1">
      <c r="A160" s="61" t="s">
        <v>162</v>
      </c>
      <c r="B160" s="61"/>
      <c r="C160" s="61"/>
      <c r="D160" s="61"/>
      <c r="E160" s="61"/>
      <c r="F160" s="61"/>
      <c r="G160" s="61"/>
      <c r="H160" s="61"/>
      <c r="I160" s="64" t="s">
        <v>163</v>
      </c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  <c r="AW160" s="64"/>
      <c r="AX160" s="64"/>
      <c r="AY160" s="64"/>
      <c r="AZ160" s="64"/>
      <c r="BA160" s="64"/>
      <c r="BB160" s="64"/>
      <c r="BC160" s="64"/>
      <c r="BD160" s="64"/>
      <c r="BE160" s="64"/>
      <c r="BF160" s="83" t="s">
        <v>236</v>
      </c>
      <c r="BG160" s="84"/>
      <c r="BH160" s="84"/>
      <c r="BI160" s="84"/>
      <c r="BJ160" s="84"/>
      <c r="BK160" s="84"/>
      <c r="BL160" s="84"/>
      <c r="BM160" s="84"/>
      <c r="BN160" s="84"/>
      <c r="BO160" s="84"/>
      <c r="BP160" s="84"/>
      <c r="BQ160" s="84"/>
      <c r="BR160" s="84"/>
      <c r="BS160" s="84"/>
      <c r="BT160" s="84"/>
      <c r="BU160" s="84"/>
      <c r="BV160" s="84"/>
      <c r="BW160" s="84"/>
      <c r="BX160" s="84"/>
      <c r="BY160" s="84"/>
      <c r="BZ160" s="84"/>
      <c r="CA160" s="85"/>
      <c r="CB160" s="83" t="s">
        <v>235</v>
      </c>
      <c r="CC160" s="84"/>
      <c r="CD160" s="84"/>
      <c r="CE160" s="84"/>
      <c r="CF160" s="84"/>
      <c r="CG160" s="84"/>
      <c r="CH160" s="84"/>
      <c r="CI160" s="84"/>
      <c r="CJ160" s="84"/>
      <c r="CK160" s="84"/>
      <c r="CL160" s="84"/>
      <c r="CM160" s="84"/>
      <c r="CN160" s="84"/>
      <c r="CO160" s="84"/>
      <c r="CP160" s="84"/>
      <c r="CQ160" s="84"/>
      <c r="CR160" s="84"/>
      <c r="CS160" s="84"/>
      <c r="CT160" s="84"/>
      <c r="CU160" s="84"/>
      <c r="CV160" s="84"/>
      <c r="CW160" s="85"/>
      <c r="CX160" s="83" t="s">
        <v>235</v>
      </c>
      <c r="CY160" s="84"/>
      <c r="CZ160" s="84"/>
      <c r="DA160" s="84"/>
      <c r="DB160" s="84"/>
      <c r="DC160" s="84"/>
      <c r="DD160" s="84"/>
      <c r="DE160" s="84"/>
      <c r="DF160" s="84"/>
      <c r="DG160" s="84"/>
      <c r="DH160" s="84"/>
      <c r="DI160" s="84"/>
      <c r="DJ160" s="84"/>
      <c r="DK160" s="84"/>
      <c r="DL160" s="84"/>
      <c r="DM160" s="84"/>
      <c r="DN160" s="84"/>
      <c r="DO160" s="84"/>
      <c r="DP160" s="84"/>
      <c r="DQ160" s="84"/>
      <c r="DR160" s="84"/>
      <c r="DS160" s="85"/>
    </row>
    <row r="161" spans="1:123" s="14" customFormat="1" ht="15.75">
      <c r="A161" s="61"/>
      <c r="B161" s="61"/>
      <c r="C161" s="61"/>
      <c r="D161" s="61"/>
      <c r="E161" s="61"/>
      <c r="F161" s="61"/>
      <c r="G161" s="61"/>
      <c r="H161" s="61"/>
      <c r="I161" s="64" t="s">
        <v>164</v>
      </c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  <c r="AW161" s="64"/>
      <c r="AX161" s="64"/>
      <c r="AY161" s="64"/>
      <c r="AZ161" s="64"/>
      <c r="BA161" s="64"/>
      <c r="BB161" s="64"/>
      <c r="BC161" s="64"/>
      <c r="BD161" s="64"/>
      <c r="BE161" s="64"/>
      <c r="BF161" s="86"/>
      <c r="BG161" s="87"/>
      <c r="BH161" s="87"/>
      <c r="BI161" s="87"/>
      <c r="BJ161" s="87"/>
      <c r="BK161" s="87"/>
      <c r="BL161" s="87"/>
      <c r="BM161" s="87"/>
      <c r="BN161" s="87"/>
      <c r="BO161" s="87"/>
      <c r="BP161" s="87"/>
      <c r="BQ161" s="87"/>
      <c r="BR161" s="87"/>
      <c r="BS161" s="87"/>
      <c r="BT161" s="87"/>
      <c r="BU161" s="87"/>
      <c r="BV161" s="87"/>
      <c r="BW161" s="87"/>
      <c r="BX161" s="87"/>
      <c r="BY161" s="87"/>
      <c r="BZ161" s="87"/>
      <c r="CA161" s="88"/>
      <c r="CB161" s="86"/>
      <c r="CC161" s="87"/>
      <c r="CD161" s="87"/>
      <c r="CE161" s="87"/>
      <c r="CF161" s="87"/>
      <c r="CG161" s="87"/>
      <c r="CH161" s="87"/>
      <c r="CI161" s="87"/>
      <c r="CJ161" s="87"/>
      <c r="CK161" s="87"/>
      <c r="CL161" s="87"/>
      <c r="CM161" s="87"/>
      <c r="CN161" s="87"/>
      <c r="CO161" s="87"/>
      <c r="CP161" s="87"/>
      <c r="CQ161" s="87"/>
      <c r="CR161" s="87"/>
      <c r="CS161" s="87"/>
      <c r="CT161" s="87"/>
      <c r="CU161" s="87"/>
      <c r="CV161" s="87"/>
      <c r="CW161" s="88"/>
      <c r="CX161" s="86"/>
      <c r="CY161" s="87"/>
      <c r="CZ161" s="87"/>
      <c r="DA161" s="87"/>
      <c r="DB161" s="87"/>
      <c r="DC161" s="87"/>
      <c r="DD161" s="87"/>
      <c r="DE161" s="87"/>
      <c r="DF161" s="87"/>
      <c r="DG161" s="87"/>
      <c r="DH161" s="87"/>
      <c r="DI161" s="87"/>
      <c r="DJ161" s="87"/>
      <c r="DK161" s="87"/>
      <c r="DL161" s="87"/>
      <c r="DM161" s="87"/>
      <c r="DN161" s="87"/>
      <c r="DO161" s="87"/>
      <c r="DP161" s="87"/>
      <c r="DQ161" s="87"/>
      <c r="DR161" s="87"/>
      <c r="DS161" s="88"/>
    </row>
    <row r="162" spans="1:123" s="14" customFormat="1" ht="15.75">
      <c r="A162" s="61"/>
      <c r="B162" s="61"/>
      <c r="C162" s="61"/>
      <c r="D162" s="61"/>
      <c r="E162" s="61"/>
      <c r="F162" s="61"/>
      <c r="G162" s="61"/>
      <c r="H162" s="61"/>
      <c r="I162" s="64" t="s">
        <v>165</v>
      </c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  <c r="AW162" s="64"/>
      <c r="AX162" s="64"/>
      <c r="AY162" s="64"/>
      <c r="AZ162" s="64"/>
      <c r="BA162" s="64"/>
      <c r="BB162" s="64"/>
      <c r="BC162" s="64"/>
      <c r="BD162" s="64"/>
      <c r="BE162" s="64"/>
      <c r="BF162" s="86"/>
      <c r="BG162" s="87"/>
      <c r="BH162" s="87"/>
      <c r="BI162" s="87"/>
      <c r="BJ162" s="87"/>
      <c r="BK162" s="87"/>
      <c r="BL162" s="87"/>
      <c r="BM162" s="87"/>
      <c r="BN162" s="87"/>
      <c r="BO162" s="87"/>
      <c r="BP162" s="87"/>
      <c r="BQ162" s="87"/>
      <c r="BR162" s="87"/>
      <c r="BS162" s="87"/>
      <c r="BT162" s="87"/>
      <c r="BU162" s="87"/>
      <c r="BV162" s="87"/>
      <c r="BW162" s="87"/>
      <c r="BX162" s="87"/>
      <c r="BY162" s="87"/>
      <c r="BZ162" s="87"/>
      <c r="CA162" s="88"/>
      <c r="CB162" s="86"/>
      <c r="CC162" s="87"/>
      <c r="CD162" s="87"/>
      <c r="CE162" s="87"/>
      <c r="CF162" s="87"/>
      <c r="CG162" s="87"/>
      <c r="CH162" s="87"/>
      <c r="CI162" s="87"/>
      <c r="CJ162" s="87"/>
      <c r="CK162" s="87"/>
      <c r="CL162" s="87"/>
      <c r="CM162" s="87"/>
      <c r="CN162" s="87"/>
      <c r="CO162" s="87"/>
      <c r="CP162" s="87"/>
      <c r="CQ162" s="87"/>
      <c r="CR162" s="87"/>
      <c r="CS162" s="87"/>
      <c r="CT162" s="87"/>
      <c r="CU162" s="87"/>
      <c r="CV162" s="87"/>
      <c r="CW162" s="88"/>
      <c r="CX162" s="86"/>
      <c r="CY162" s="87"/>
      <c r="CZ162" s="87"/>
      <c r="DA162" s="87"/>
      <c r="DB162" s="87"/>
      <c r="DC162" s="87"/>
      <c r="DD162" s="87"/>
      <c r="DE162" s="87"/>
      <c r="DF162" s="87"/>
      <c r="DG162" s="87"/>
      <c r="DH162" s="87"/>
      <c r="DI162" s="87"/>
      <c r="DJ162" s="87"/>
      <c r="DK162" s="87"/>
      <c r="DL162" s="87"/>
      <c r="DM162" s="87"/>
      <c r="DN162" s="87"/>
      <c r="DO162" s="87"/>
      <c r="DP162" s="87"/>
      <c r="DQ162" s="87"/>
      <c r="DR162" s="87"/>
      <c r="DS162" s="88"/>
    </row>
    <row r="163" spans="1:123" s="14" customFormat="1" ht="15.75">
      <c r="A163" s="61"/>
      <c r="B163" s="61"/>
      <c r="C163" s="61"/>
      <c r="D163" s="61"/>
      <c r="E163" s="61"/>
      <c r="F163" s="61"/>
      <c r="G163" s="61"/>
      <c r="H163" s="61"/>
      <c r="I163" s="64" t="s">
        <v>166</v>
      </c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  <c r="AW163" s="64"/>
      <c r="AX163" s="64"/>
      <c r="AY163" s="64"/>
      <c r="AZ163" s="64"/>
      <c r="BA163" s="64"/>
      <c r="BB163" s="64"/>
      <c r="BC163" s="64"/>
      <c r="BD163" s="64"/>
      <c r="BE163" s="64"/>
      <c r="BF163" s="86"/>
      <c r="BG163" s="87"/>
      <c r="BH163" s="87"/>
      <c r="BI163" s="87"/>
      <c r="BJ163" s="87"/>
      <c r="BK163" s="87"/>
      <c r="BL163" s="87"/>
      <c r="BM163" s="87"/>
      <c r="BN163" s="87"/>
      <c r="BO163" s="87"/>
      <c r="BP163" s="87"/>
      <c r="BQ163" s="87"/>
      <c r="BR163" s="87"/>
      <c r="BS163" s="87"/>
      <c r="BT163" s="87"/>
      <c r="BU163" s="87"/>
      <c r="BV163" s="87"/>
      <c r="BW163" s="87"/>
      <c r="BX163" s="87"/>
      <c r="BY163" s="87"/>
      <c r="BZ163" s="87"/>
      <c r="CA163" s="88"/>
      <c r="CB163" s="86"/>
      <c r="CC163" s="87"/>
      <c r="CD163" s="87"/>
      <c r="CE163" s="87"/>
      <c r="CF163" s="87"/>
      <c r="CG163" s="87"/>
      <c r="CH163" s="87"/>
      <c r="CI163" s="87"/>
      <c r="CJ163" s="87"/>
      <c r="CK163" s="87"/>
      <c r="CL163" s="87"/>
      <c r="CM163" s="87"/>
      <c r="CN163" s="87"/>
      <c r="CO163" s="87"/>
      <c r="CP163" s="87"/>
      <c r="CQ163" s="87"/>
      <c r="CR163" s="87"/>
      <c r="CS163" s="87"/>
      <c r="CT163" s="87"/>
      <c r="CU163" s="87"/>
      <c r="CV163" s="87"/>
      <c r="CW163" s="88"/>
      <c r="CX163" s="86"/>
      <c r="CY163" s="87"/>
      <c r="CZ163" s="87"/>
      <c r="DA163" s="87"/>
      <c r="DB163" s="87"/>
      <c r="DC163" s="87"/>
      <c r="DD163" s="87"/>
      <c r="DE163" s="87"/>
      <c r="DF163" s="87"/>
      <c r="DG163" s="87"/>
      <c r="DH163" s="87"/>
      <c r="DI163" s="87"/>
      <c r="DJ163" s="87"/>
      <c r="DK163" s="87"/>
      <c r="DL163" s="87"/>
      <c r="DM163" s="87"/>
      <c r="DN163" s="87"/>
      <c r="DO163" s="87"/>
      <c r="DP163" s="87"/>
      <c r="DQ163" s="87"/>
      <c r="DR163" s="87"/>
      <c r="DS163" s="88"/>
    </row>
    <row r="164" spans="1:123" s="14" customFormat="1" ht="96" customHeight="1">
      <c r="A164" s="61"/>
      <c r="B164" s="61"/>
      <c r="C164" s="61"/>
      <c r="D164" s="61"/>
      <c r="E164" s="61"/>
      <c r="F164" s="61"/>
      <c r="G164" s="61"/>
      <c r="H164" s="61"/>
      <c r="I164" s="64" t="s">
        <v>167</v>
      </c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  <c r="AW164" s="64"/>
      <c r="AX164" s="64"/>
      <c r="AY164" s="64"/>
      <c r="AZ164" s="64"/>
      <c r="BA164" s="64"/>
      <c r="BB164" s="64"/>
      <c r="BC164" s="64"/>
      <c r="BD164" s="64"/>
      <c r="BE164" s="64"/>
      <c r="BF164" s="89"/>
      <c r="BG164" s="90"/>
      <c r="BH164" s="90"/>
      <c r="BI164" s="90"/>
      <c r="BJ164" s="90"/>
      <c r="BK164" s="90"/>
      <c r="BL164" s="90"/>
      <c r="BM164" s="90"/>
      <c r="BN164" s="90"/>
      <c r="BO164" s="90"/>
      <c r="BP164" s="90"/>
      <c r="BQ164" s="90"/>
      <c r="BR164" s="90"/>
      <c r="BS164" s="90"/>
      <c r="BT164" s="90"/>
      <c r="BU164" s="90"/>
      <c r="BV164" s="90"/>
      <c r="BW164" s="90"/>
      <c r="BX164" s="90"/>
      <c r="BY164" s="90"/>
      <c r="BZ164" s="90"/>
      <c r="CA164" s="91"/>
      <c r="CB164" s="89"/>
      <c r="CC164" s="90"/>
      <c r="CD164" s="90"/>
      <c r="CE164" s="90"/>
      <c r="CF164" s="90"/>
      <c r="CG164" s="90"/>
      <c r="CH164" s="90"/>
      <c r="CI164" s="90"/>
      <c r="CJ164" s="90"/>
      <c r="CK164" s="90"/>
      <c r="CL164" s="90"/>
      <c r="CM164" s="90"/>
      <c r="CN164" s="90"/>
      <c r="CO164" s="90"/>
      <c r="CP164" s="90"/>
      <c r="CQ164" s="90"/>
      <c r="CR164" s="90"/>
      <c r="CS164" s="90"/>
      <c r="CT164" s="90"/>
      <c r="CU164" s="90"/>
      <c r="CV164" s="90"/>
      <c r="CW164" s="91"/>
      <c r="CX164" s="89"/>
      <c r="CY164" s="90"/>
      <c r="CZ164" s="90"/>
      <c r="DA164" s="90"/>
      <c r="DB164" s="90"/>
      <c r="DC164" s="90"/>
      <c r="DD164" s="90"/>
      <c r="DE164" s="90"/>
      <c r="DF164" s="90"/>
      <c r="DG164" s="90"/>
      <c r="DH164" s="90"/>
      <c r="DI164" s="90"/>
      <c r="DJ164" s="90"/>
      <c r="DK164" s="90"/>
      <c r="DL164" s="90"/>
      <c r="DM164" s="90"/>
      <c r="DN164" s="90"/>
      <c r="DO164" s="90"/>
      <c r="DP164" s="90"/>
      <c r="DQ164" s="90"/>
      <c r="DR164" s="90"/>
      <c r="DS164" s="91"/>
    </row>
    <row r="165" spans="1:123" ht="15.75" hidden="1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  <c r="CO165" s="16"/>
      <c r="CP165" s="16"/>
      <c r="CQ165" s="16"/>
      <c r="CR165" s="16"/>
      <c r="CS165" s="16"/>
      <c r="CT165" s="16"/>
      <c r="CU165" s="16"/>
      <c r="CV165" s="16"/>
      <c r="CW165" s="16"/>
      <c r="CX165" s="16"/>
      <c r="CY165" s="16"/>
      <c r="CZ165" s="16"/>
      <c r="DA165" s="16"/>
      <c r="DB165" s="16"/>
      <c r="DC165" s="16"/>
      <c r="DD165" s="16"/>
      <c r="DE165" s="16"/>
      <c r="DF165" s="16"/>
      <c r="DG165" s="16"/>
      <c r="DH165" s="16"/>
      <c r="DI165" s="16"/>
      <c r="DJ165" s="16"/>
      <c r="DK165" s="16"/>
      <c r="DL165" s="16"/>
      <c r="DM165" s="16"/>
      <c r="DN165" s="16"/>
      <c r="DO165" s="16"/>
      <c r="DP165" s="16"/>
      <c r="DQ165" s="16"/>
      <c r="DR165" s="16"/>
      <c r="DS165" s="16"/>
    </row>
    <row r="166" spans="1:123" s="11" customFormat="1" ht="11.25">
      <c r="A166" s="17" t="s">
        <v>168</v>
      </c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8"/>
      <c r="CI166" s="18"/>
      <c r="CJ166" s="18"/>
      <c r="CK166" s="18"/>
      <c r="CL166" s="18"/>
      <c r="CM166" s="18"/>
      <c r="CN166" s="18"/>
      <c r="CO166" s="18"/>
      <c r="CP166" s="18"/>
      <c r="CQ166" s="18"/>
      <c r="CR166" s="18"/>
      <c r="CS166" s="18"/>
      <c r="CT166" s="18"/>
      <c r="CU166" s="18"/>
      <c r="CV166" s="18"/>
      <c r="CW166" s="18"/>
      <c r="CX166" s="18"/>
      <c r="CY166" s="18"/>
      <c r="CZ166" s="18"/>
      <c r="DA166" s="18"/>
      <c r="DB166" s="18"/>
      <c r="DC166" s="18"/>
      <c r="DD166" s="18"/>
      <c r="DE166" s="18"/>
      <c r="DF166" s="18"/>
      <c r="DG166" s="18"/>
      <c r="DH166" s="18"/>
      <c r="DI166" s="18"/>
      <c r="DJ166" s="18"/>
      <c r="DK166" s="18"/>
      <c r="DL166" s="18"/>
      <c r="DM166" s="18"/>
      <c r="DN166" s="18"/>
      <c r="DO166" s="18"/>
      <c r="DP166" s="18"/>
      <c r="DQ166" s="18"/>
      <c r="DR166" s="18"/>
      <c r="DS166" s="18"/>
    </row>
  </sheetData>
  <sheetProtection/>
  <mergeCells count="659">
    <mergeCell ref="A160:H164"/>
    <mergeCell ref="I160:AO160"/>
    <mergeCell ref="AP160:BE164"/>
    <mergeCell ref="BF160:CA164"/>
    <mergeCell ref="CB160:CW164"/>
    <mergeCell ref="CX160:DS164"/>
    <mergeCell ref="I161:AO161"/>
    <mergeCell ref="I162:AO162"/>
    <mergeCell ref="I163:AO163"/>
    <mergeCell ref="I164:AO164"/>
    <mergeCell ref="A157:H159"/>
    <mergeCell ref="I157:AO157"/>
    <mergeCell ref="AP157:BE159"/>
    <mergeCell ref="BF157:CA159"/>
    <mergeCell ref="CB157:CW159"/>
    <mergeCell ref="CX157:DS159"/>
    <mergeCell ref="I158:AO158"/>
    <mergeCell ref="I159:AO159"/>
    <mergeCell ref="A156:H156"/>
    <mergeCell ref="I156:AO156"/>
    <mergeCell ref="AP156:BE156"/>
    <mergeCell ref="BF156:CA156"/>
    <mergeCell ref="CB156:CW156"/>
    <mergeCell ref="CX156:DS156"/>
    <mergeCell ref="A155:H155"/>
    <mergeCell ref="I155:AO155"/>
    <mergeCell ref="AP155:BE155"/>
    <mergeCell ref="BF155:CA155"/>
    <mergeCell ref="CB155:CW155"/>
    <mergeCell ref="CX155:DS155"/>
    <mergeCell ref="A154:H154"/>
    <mergeCell ref="I154:AO154"/>
    <mergeCell ref="AP154:BE154"/>
    <mergeCell ref="BF154:CA154"/>
    <mergeCell ref="CB154:CW154"/>
    <mergeCell ref="CX154:DS154"/>
    <mergeCell ref="A153:H153"/>
    <mergeCell ref="I153:AO153"/>
    <mergeCell ref="AP153:BE153"/>
    <mergeCell ref="BF153:CA153"/>
    <mergeCell ref="CB153:CW153"/>
    <mergeCell ref="CX153:DS153"/>
    <mergeCell ref="A150:H152"/>
    <mergeCell ref="I150:AO150"/>
    <mergeCell ref="AP150:BE152"/>
    <mergeCell ref="BF150:CA152"/>
    <mergeCell ref="CB150:CW152"/>
    <mergeCell ref="CX150:DS152"/>
    <mergeCell ref="I151:AO151"/>
    <mergeCell ref="I152:AO152"/>
    <mergeCell ref="A148:H149"/>
    <mergeCell ref="I148:AO148"/>
    <mergeCell ref="AP148:BE148"/>
    <mergeCell ref="BF148:CA149"/>
    <mergeCell ref="CB148:CW149"/>
    <mergeCell ref="CX148:DS149"/>
    <mergeCell ref="I149:AO149"/>
    <mergeCell ref="AP149:BE149"/>
    <mergeCell ref="A146:H147"/>
    <mergeCell ref="I146:AO146"/>
    <mergeCell ref="AP146:BE147"/>
    <mergeCell ref="BF146:CA147"/>
    <mergeCell ref="CB146:CW147"/>
    <mergeCell ref="CX146:DS147"/>
    <mergeCell ref="I147:AO147"/>
    <mergeCell ref="A143:H145"/>
    <mergeCell ref="I143:AO143"/>
    <mergeCell ref="AP143:BE145"/>
    <mergeCell ref="BF143:CA145"/>
    <mergeCell ref="CB143:CW145"/>
    <mergeCell ref="CX143:DS145"/>
    <mergeCell ref="I144:AO144"/>
    <mergeCell ref="I145:AO145"/>
    <mergeCell ref="A141:H142"/>
    <mergeCell ref="I141:AO141"/>
    <mergeCell ref="AP141:BE142"/>
    <mergeCell ref="BF141:CA142"/>
    <mergeCell ref="CB141:CW142"/>
    <mergeCell ref="CX141:DS142"/>
    <mergeCell ref="I142:AO142"/>
    <mergeCell ref="A140:H140"/>
    <mergeCell ref="I140:AO140"/>
    <mergeCell ref="AP140:BE140"/>
    <mergeCell ref="BF140:CA140"/>
    <mergeCell ref="CB140:CW140"/>
    <mergeCell ref="CX140:DS140"/>
    <mergeCell ref="A138:H138"/>
    <mergeCell ref="I138:AO138"/>
    <mergeCell ref="AP138:BE138"/>
    <mergeCell ref="BF138:CA138"/>
    <mergeCell ref="CB138:CW138"/>
    <mergeCell ref="CX138:DS138"/>
    <mergeCell ref="A139:H139"/>
    <mergeCell ref="I139:AO139"/>
    <mergeCell ref="AP139:BE139"/>
    <mergeCell ref="BF139:CA139"/>
    <mergeCell ref="CB139:CW139"/>
    <mergeCell ref="CX139:DS139"/>
    <mergeCell ref="A130:H134"/>
    <mergeCell ref="I130:AO130"/>
    <mergeCell ref="AP130:BE134"/>
    <mergeCell ref="BF130:CA134"/>
    <mergeCell ref="CB130:CW134"/>
    <mergeCell ref="CX130:DS134"/>
    <mergeCell ref="I131:AO131"/>
    <mergeCell ref="I132:AO132"/>
    <mergeCell ref="I133:AO133"/>
    <mergeCell ref="I134:AO134"/>
    <mergeCell ref="A128:H129"/>
    <mergeCell ref="I128:AO128"/>
    <mergeCell ref="AP128:BE129"/>
    <mergeCell ref="BF128:CA129"/>
    <mergeCell ref="CB128:CW129"/>
    <mergeCell ref="CX128:DS129"/>
    <mergeCell ref="I129:AO129"/>
    <mergeCell ref="A127:H127"/>
    <mergeCell ref="I127:AO127"/>
    <mergeCell ref="AP127:BE127"/>
    <mergeCell ref="BF127:CA127"/>
    <mergeCell ref="CB127:CW127"/>
    <mergeCell ref="CX127:DS127"/>
    <mergeCell ref="A125:H126"/>
    <mergeCell ref="I125:AO125"/>
    <mergeCell ref="AP125:BE126"/>
    <mergeCell ref="BF125:CA126"/>
    <mergeCell ref="CB125:CW126"/>
    <mergeCell ref="CX125:DS126"/>
    <mergeCell ref="I126:AO126"/>
    <mergeCell ref="A121:H124"/>
    <mergeCell ref="I121:AO121"/>
    <mergeCell ref="AP121:BE124"/>
    <mergeCell ref="BF121:CA124"/>
    <mergeCell ref="CB121:CW124"/>
    <mergeCell ref="CX121:DS124"/>
    <mergeCell ref="I122:AO122"/>
    <mergeCell ref="I123:AO123"/>
    <mergeCell ref="I124:AO124"/>
    <mergeCell ref="A120:H120"/>
    <mergeCell ref="I120:AO120"/>
    <mergeCell ref="AP120:BE120"/>
    <mergeCell ref="BF120:CA120"/>
    <mergeCell ref="CB120:CW120"/>
    <mergeCell ref="CX120:DS120"/>
    <mergeCell ref="A119:H119"/>
    <mergeCell ref="I119:AO119"/>
    <mergeCell ref="AP119:BE119"/>
    <mergeCell ref="BF119:CA119"/>
    <mergeCell ref="CB119:CW119"/>
    <mergeCell ref="CX119:DS119"/>
    <mergeCell ref="A118:H118"/>
    <mergeCell ref="I118:AO118"/>
    <mergeCell ref="AP118:BE118"/>
    <mergeCell ref="BF118:CA118"/>
    <mergeCell ref="CB118:CW118"/>
    <mergeCell ref="CX118:DS118"/>
    <mergeCell ref="A117:H117"/>
    <mergeCell ref="I117:AO117"/>
    <mergeCell ref="AP117:BE117"/>
    <mergeCell ref="BF117:CA117"/>
    <mergeCell ref="CB117:CW117"/>
    <mergeCell ref="CX117:DS117"/>
    <mergeCell ref="A112:H116"/>
    <mergeCell ref="I112:AO112"/>
    <mergeCell ref="AP112:BE116"/>
    <mergeCell ref="BF112:CA116"/>
    <mergeCell ref="CB112:CW116"/>
    <mergeCell ref="CX112:DS116"/>
    <mergeCell ref="I113:AO113"/>
    <mergeCell ref="I114:AO114"/>
    <mergeCell ref="I115:AO115"/>
    <mergeCell ref="I116:AO116"/>
    <mergeCell ref="A110:H111"/>
    <mergeCell ref="I110:AO110"/>
    <mergeCell ref="AP110:BE111"/>
    <mergeCell ref="BF110:CA111"/>
    <mergeCell ref="CB110:CW111"/>
    <mergeCell ref="CX110:DS111"/>
    <mergeCell ref="I111:AO111"/>
    <mergeCell ref="A109:H109"/>
    <mergeCell ref="I109:AO109"/>
    <mergeCell ref="AP109:BE109"/>
    <mergeCell ref="BF109:CA109"/>
    <mergeCell ref="CB109:CW109"/>
    <mergeCell ref="CX109:DS109"/>
    <mergeCell ref="A107:H108"/>
    <mergeCell ref="I107:AO107"/>
    <mergeCell ref="AP107:BE108"/>
    <mergeCell ref="BF107:CA108"/>
    <mergeCell ref="CB107:CW108"/>
    <mergeCell ref="CX107:DS108"/>
    <mergeCell ref="I108:AO108"/>
    <mergeCell ref="A106:H106"/>
    <mergeCell ref="I106:AO106"/>
    <mergeCell ref="AP106:BE106"/>
    <mergeCell ref="BF106:CA106"/>
    <mergeCell ref="CB106:CW106"/>
    <mergeCell ref="CX106:DS106"/>
    <mergeCell ref="A105:H105"/>
    <mergeCell ref="I105:AO105"/>
    <mergeCell ref="AP105:BE105"/>
    <mergeCell ref="BF105:CA105"/>
    <mergeCell ref="CB105:CW105"/>
    <mergeCell ref="CX105:DS105"/>
    <mergeCell ref="A101:H104"/>
    <mergeCell ref="I101:AO101"/>
    <mergeCell ref="AP101:BE104"/>
    <mergeCell ref="BF101:CA104"/>
    <mergeCell ref="CB101:CW104"/>
    <mergeCell ref="CX101:DS104"/>
    <mergeCell ref="I102:AO102"/>
    <mergeCell ref="I103:AO103"/>
    <mergeCell ref="I104:AO104"/>
    <mergeCell ref="A100:H100"/>
    <mergeCell ref="I100:AO100"/>
    <mergeCell ref="AP100:BE100"/>
    <mergeCell ref="BF100:CA100"/>
    <mergeCell ref="CB100:CW100"/>
    <mergeCell ref="CX100:DS100"/>
    <mergeCell ref="A99:H99"/>
    <mergeCell ref="I99:AO99"/>
    <mergeCell ref="AP99:BE99"/>
    <mergeCell ref="BF99:CA99"/>
    <mergeCell ref="CB99:CW99"/>
    <mergeCell ref="CX99:DS99"/>
    <mergeCell ref="A98:H98"/>
    <mergeCell ref="I98:AO98"/>
    <mergeCell ref="AP98:BE98"/>
    <mergeCell ref="BF98:CA98"/>
    <mergeCell ref="CB98:CW98"/>
    <mergeCell ref="CX98:DS98"/>
    <mergeCell ref="A97:H97"/>
    <mergeCell ref="I97:AO97"/>
    <mergeCell ref="AP97:BE97"/>
    <mergeCell ref="BF97:CA97"/>
    <mergeCell ref="CB97:CW97"/>
    <mergeCell ref="CX97:DS97"/>
    <mergeCell ref="A96:H96"/>
    <mergeCell ref="I96:AO96"/>
    <mergeCell ref="AP96:BE96"/>
    <mergeCell ref="BF96:CA96"/>
    <mergeCell ref="CB96:CW96"/>
    <mergeCell ref="CX96:DS96"/>
    <mergeCell ref="A95:H95"/>
    <mergeCell ref="I95:AO95"/>
    <mergeCell ref="AP95:BE95"/>
    <mergeCell ref="BF95:CA95"/>
    <mergeCell ref="CB95:CW95"/>
    <mergeCell ref="CX95:DS95"/>
    <mergeCell ref="A94:H94"/>
    <mergeCell ref="I94:AO94"/>
    <mergeCell ref="AP94:BE94"/>
    <mergeCell ref="BF94:CA94"/>
    <mergeCell ref="CB94:CW94"/>
    <mergeCell ref="CX94:DS94"/>
    <mergeCell ref="A93:H93"/>
    <mergeCell ref="I93:AO93"/>
    <mergeCell ref="AP93:BE93"/>
    <mergeCell ref="BF93:CA93"/>
    <mergeCell ref="CB93:CW93"/>
    <mergeCell ref="CX93:DS93"/>
    <mergeCell ref="A92:H92"/>
    <mergeCell ref="I92:AO92"/>
    <mergeCell ref="AP92:BE92"/>
    <mergeCell ref="BF92:CA92"/>
    <mergeCell ref="CB92:CW92"/>
    <mergeCell ref="CX92:DS92"/>
    <mergeCell ref="A91:H91"/>
    <mergeCell ref="I91:AO91"/>
    <mergeCell ref="AP91:BE91"/>
    <mergeCell ref="BF91:CA91"/>
    <mergeCell ref="CB91:CW91"/>
    <mergeCell ref="CX91:DS91"/>
    <mergeCell ref="A90:H90"/>
    <mergeCell ref="I90:AO90"/>
    <mergeCell ref="AP90:BE90"/>
    <mergeCell ref="BF90:CA90"/>
    <mergeCell ref="CB90:CW90"/>
    <mergeCell ref="CX90:DS90"/>
    <mergeCell ref="A89:H89"/>
    <mergeCell ref="I89:AO89"/>
    <mergeCell ref="AP89:BE89"/>
    <mergeCell ref="BF89:CA89"/>
    <mergeCell ref="CB89:CW89"/>
    <mergeCell ref="CX89:DS89"/>
    <mergeCell ref="A84:H88"/>
    <mergeCell ref="I84:AO84"/>
    <mergeCell ref="AP84:BE88"/>
    <mergeCell ref="BF84:CA88"/>
    <mergeCell ref="CB84:CW88"/>
    <mergeCell ref="CX84:DS88"/>
    <mergeCell ref="I85:AO85"/>
    <mergeCell ref="I86:AO86"/>
    <mergeCell ref="I87:AO87"/>
    <mergeCell ref="I88:AO88"/>
    <mergeCell ref="A83:H83"/>
    <mergeCell ref="I83:AO83"/>
    <mergeCell ref="AP83:BE83"/>
    <mergeCell ref="BF83:CA83"/>
    <mergeCell ref="CB83:CW83"/>
    <mergeCell ref="CX83:DS83"/>
    <mergeCell ref="A82:H82"/>
    <mergeCell ref="I82:AO82"/>
    <mergeCell ref="AP82:BE82"/>
    <mergeCell ref="BF82:CA82"/>
    <mergeCell ref="CB82:CW82"/>
    <mergeCell ref="CX82:DS82"/>
    <mergeCell ref="A81:H81"/>
    <mergeCell ref="I81:AO81"/>
    <mergeCell ref="AP81:BE81"/>
    <mergeCell ref="BF81:CA81"/>
    <mergeCell ref="CB81:CW81"/>
    <mergeCell ref="CX81:DS81"/>
    <mergeCell ref="A80:H80"/>
    <mergeCell ref="I80:AO80"/>
    <mergeCell ref="AP80:BE80"/>
    <mergeCell ref="BF80:CA80"/>
    <mergeCell ref="CB80:CW80"/>
    <mergeCell ref="CX80:DS80"/>
    <mergeCell ref="A79:H79"/>
    <mergeCell ref="I79:AO79"/>
    <mergeCell ref="AP79:BE79"/>
    <mergeCell ref="BF79:CA79"/>
    <mergeCell ref="CB79:CW79"/>
    <mergeCell ref="CX79:DS79"/>
    <mergeCell ref="A78:H78"/>
    <mergeCell ref="I78:AO78"/>
    <mergeCell ref="AP78:BE78"/>
    <mergeCell ref="BF78:CA78"/>
    <mergeCell ref="CB78:CW78"/>
    <mergeCell ref="CX78:DS78"/>
    <mergeCell ref="A76:H77"/>
    <mergeCell ref="I76:AO76"/>
    <mergeCell ref="AP76:BE77"/>
    <mergeCell ref="BF76:CA77"/>
    <mergeCell ref="CB76:CW77"/>
    <mergeCell ref="CX76:DS77"/>
    <mergeCell ref="I77:AO77"/>
    <mergeCell ref="A75:H75"/>
    <mergeCell ref="I75:AO75"/>
    <mergeCell ref="AP75:BE75"/>
    <mergeCell ref="BF75:CA75"/>
    <mergeCell ref="CB75:CW75"/>
    <mergeCell ref="CX75:DS75"/>
    <mergeCell ref="A74:H74"/>
    <mergeCell ref="I74:AO74"/>
    <mergeCell ref="AP74:BE74"/>
    <mergeCell ref="BF74:CA74"/>
    <mergeCell ref="CB74:CW74"/>
    <mergeCell ref="CX74:DS74"/>
    <mergeCell ref="A73:H73"/>
    <mergeCell ref="I73:AO73"/>
    <mergeCell ref="AP73:BE73"/>
    <mergeCell ref="BF73:CA73"/>
    <mergeCell ref="CB73:CW73"/>
    <mergeCell ref="CX73:DS73"/>
    <mergeCell ref="A72:H72"/>
    <mergeCell ref="I72:AO72"/>
    <mergeCell ref="AP72:BE72"/>
    <mergeCell ref="BF72:CA72"/>
    <mergeCell ref="CB72:CW72"/>
    <mergeCell ref="CX72:DS72"/>
    <mergeCell ref="A71:H71"/>
    <mergeCell ref="I71:AO71"/>
    <mergeCell ref="AP71:BE71"/>
    <mergeCell ref="BF71:CA71"/>
    <mergeCell ref="CB71:CW71"/>
    <mergeCell ref="CX71:DS71"/>
    <mergeCell ref="A70:H70"/>
    <mergeCell ref="I70:AO70"/>
    <mergeCell ref="AP70:BE70"/>
    <mergeCell ref="BF70:CA70"/>
    <mergeCell ref="CB70:CW70"/>
    <mergeCell ref="CX70:DS70"/>
    <mergeCell ref="A68:H69"/>
    <mergeCell ref="I68:AO68"/>
    <mergeCell ref="AP68:BE69"/>
    <mergeCell ref="BF68:CA69"/>
    <mergeCell ref="CB68:CW69"/>
    <mergeCell ref="CX68:DS69"/>
    <mergeCell ref="I69:AO69"/>
    <mergeCell ref="A67:H67"/>
    <mergeCell ref="I67:AO67"/>
    <mergeCell ref="AP67:BE67"/>
    <mergeCell ref="BF67:CA67"/>
    <mergeCell ref="CB67:CW67"/>
    <mergeCell ref="CX67:DS67"/>
    <mergeCell ref="A66:H66"/>
    <mergeCell ref="I66:AO66"/>
    <mergeCell ref="AP66:BE66"/>
    <mergeCell ref="BF66:CA66"/>
    <mergeCell ref="CB66:CW66"/>
    <mergeCell ref="CX66:DS66"/>
    <mergeCell ref="A65:H65"/>
    <mergeCell ref="I65:AO65"/>
    <mergeCell ref="AP65:BE65"/>
    <mergeCell ref="BF65:CA65"/>
    <mergeCell ref="CB65:CW65"/>
    <mergeCell ref="CX65:DS65"/>
    <mergeCell ref="A64:H64"/>
    <mergeCell ref="I64:AO64"/>
    <mergeCell ref="AP64:BE64"/>
    <mergeCell ref="BF64:CA64"/>
    <mergeCell ref="CB64:CW64"/>
    <mergeCell ref="CX64:DS64"/>
    <mergeCell ref="CX62:DS62"/>
    <mergeCell ref="A63:H63"/>
    <mergeCell ref="I63:AO63"/>
    <mergeCell ref="AP63:BE63"/>
    <mergeCell ref="BF63:CA63"/>
    <mergeCell ref="CB63:CW63"/>
    <mergeCell ref="CX63:DS63"/>
    <mergeCell ref="I61:AO61"/>
    <mergeCell ref="A62:H62"/>
    <mergeCell ref="I62:AO62"/>
    <mergeCell ref="AP62:BE62"/>
    <mergeCell ref="BF62:CA62"/>
    <mergeCell ref="CB62:CW62"/>
    <mergeCell ref="A56:H61"/>
    <mergeCell ref="I56:AO56"/>
    <mergeCell ref="AP56:BE61"/>
    <mergeCell ref="BF56:CA61"/>
    <mergeCell ref="CB56:CW61"/>
    <mergeCell ref="CX56:DS61"/>
    <mergeCell ref="I57:AO57"/>
    <mergeCell ref="I58:AO58"/>
    <mergeCell ref="I59:AO59"/>
    <mergeCell ref="I60:AO60"/>
    <mergeCell ref="A55:H55"/>
    <mergeCell ref="I55:AO55"/>
    <mergeCell ref="AP55:BE55"/>
    <mergeCell ref="BF55:CA55"/>
    <mergeCell ref="CB55:CW55"/>
    <mergeCell ref="CX55:DS55"/>
    <mergeCell ref="A54:H54"/>
    <mergeCell ref="I54:AO54"/>
    <mergeCell ref="AP54:BE54"/>
    <mergeCell ref="BF54:CA54"/>
    <mergeCell ref="CB54:CW54"/>
    <mergeCell ref="CX54:DS54"/>
    <mergeCell ref="A53:H53"/>
    <mergeCell ref="I53:AO53"/>
    <mergeCell ref="AP53:BE53"/>
    <mergeCell ref="BF53:CA53"/>
    <mergeCell ref="CB53:CW53"/>
    <mergeCell ref="CX53:DS53"/>
    <mergeCell ref="A52:H52"/>
    <mergeCell ref="I52:AO52"/>
    <mergeCell ref="AP52:BE52"/>
    <mergeCell ref="BF52:CA52"/>
    <mergeCell ref="CB52:CW52"/>
    <mergeCell ref="CX52:DS52"/>
    <mergeCell ref="A51:H51"/>
    <mergeCell ref="I51:AO51"/>
    <mergeCell ref="AP51:BE51"/>
    <mergeCell ref="BF51:CA51"/>
    <mergeCell ref="CB51:CW51"/>
    <mergeCell ref="CX51:DS51"/>
    <mergeCell ref="A50:H50"/>
    <mergeCell ref="I50:AO50"/>
    <mergeCell ref="AP50:BE50"/>
    <mergeCell ref="BF50:CA50"/>
    <mergeCell ref="CB50:CW50"/>
    <mergeCell ref="CX50:DS50"/>
    <mergeCell ref="A45:H49"/>
    <mergeCell ref="I45:AO45"/>
    <mergeCell ref="AP45:BE49"/>
    <mergeCell ref="BF45:CA49"/>
    <mergeCell ref="CB45:CW49"/>
    <mergeCell ref="CX45:DS49"/>
    <mergeCell ref="I46:AO46"/>
    <mergeCell ref="I47:AO47"/>
    <mergeCell ref="I48:AO48"/>
    <mergeCell ref="I49:AO49"/>
    <mergeCell ref="A44:H44"/>
    <mergeCell ref="I44:AO44"/>
    <mergeCell ref="AP44:BE44"/>
    <mergeCell ref="BF44:CA44"/>
    <mergeCell ref="CB44:CW44"/>
    <mergeCell ref="CX44:DS44"/>
    <mergeCell ref="A43:H43"/>
    <mergeCell ref="I43:AO43"/>
    <mergeCell ref="AP43:BE43"/>
    <mergeCell ref="BF43:CA43"/>
    <mergeCell ref="CB43:CW43"/>
    <mergeCell ref="CX43:DS43"/>
    <mergeCell ref="A42:H42"/>
    <mergeCell ref="I42:AO42"/>
    <mergeCell ref="AP42:BE42"/>
    <mergeCell ref="BF42:CA42"/>
    <mergeCell ref="CB42:CW42"/>
    <mergeCell ref="CX42:DS42"/>
    <mergeCell ref="A41:H41"/>
    <mergeCell ref="I41:AO41"/>
    <mergeCell ref="AP41:BE41"/>
    <mergeCell ref="BF41:CA41"/>
    <mergeCell ref="CB41:CW41"/>
    <mergeCell ref="CX41:DS41"/>
    <mergeCell ref="A40:H40"/>
    <mergeCell ref="I40:AO40"/>
    <mergeCell ref="AP40:BE40"/>
    <mergeCell ref="BF40:CA40"/>
    <mergeCell ref="CB40:CW40"/>
    <mergeCell ref="CX40:DS40"/>
    <mergeCell ref="A39:H39"/>
    <mergeCell ref="I39:AO39"/>
    <mergeCell ref="AP39:BE39"/>
    <mergeCell ref="BF39:CA39"/>
    <mergeCell ref="CB39:CW39"/>
    <mergeCell ref="CX39:DS39"/>
    <mergeCell ref="A34:H38"/>
    <mergeCell ref="I34:AO34"/>
    <mergeCell ref="AP34:BE38"/>
    <mergeCell ref="BF34:CA38"/>
    <mergeCell ref="CB34:CW38"/>
    <mergeCell ref="CX34:DS38"/>
    <mergeCell ref="I35:AO35"/>
    <mergeCell ref="I36:AO36"/>
    <mergeCell ref="I37:AO37"/>
    <mergeCell ref="I38:AO38"/>
    <mergeCell ref="A33:H33"/>
    <mergeCell ref="I33:AO33"/>
    <mergeCell ref="AP33:BE33"/>
    <mergeCell ref="BF33:CA33"/>
    <mergeCell ref="CB33:CW33"/>
    <mergeCell ref="CX33:DS33"/>
    <mergeCell ref="A32:H32"/>
    <mergeCell ref="I32:AO32"/>
    <mergeCell ref="AP32:BE32"/>
    <mergeCell ref="BF32:CA32"/>
    <mergeCell ref="CB32:CW32"/>
    <mergeCell ref="CX32:DS32"/>
    <mergeCell ref="A31:H31"/>
    <mergeCell ref="I31:AO31"/>
    <mergeCell ref="AP31:BE31"/>
    <mergeCell ref="BF31:CA31"/>
    <mergeCell ref="CB31:CW31"/>
    <mergeCell ref="CX31:DS31"/>
    <mergeCell ref="A30:H30"/>
    <mergeCell ref="I30:AO30"/>
    <mergeCell ref="AP30:BE30"/>
    <mergeCell ref="BF30:CA30"/>
    <mergeCell ref="CB30:CW30"/>
    <mergeCell ref="CX30:DS30"/>
    <mergeCell ref="CX28:DS28"/>
    <mergeCell ref="A29:H29"/>
    <mergeCell ref="I29:AO29"/>
    <mergeCell ref="AP29:BE29"/>
    <mergeCell ref="BF29:CA29"/>
    <mergeCell ref="CB29:CW29"/>
    <mergeCell ref="CX29:DS29"/>
    <mergeCell ref="I27:AO27"/>
    <mergeCell ref="A28:H28"/>
    <mergeCell ref="I28:AO28"/>
    <mergeCell ref="AP28:BE28"/>
    <mergeCell ref="BF28:CA28"/>
    <mergeCell ref="CB28:CW28"/>
    <mergeCell ref="A22:H27"/>
    <mergeCell ref="I22:AO22"/>
    <mergeCell ref="AP22:BE27"/>
    <mergeCell ref="BF22:CA27"/>
    <mergeCell ref="CB22:CW27"/>
    <mergeCell ref="CX22:DS27"/>
    <mergeCell ref="I23:AO23"/>
    <mergeCell ref="I24:AO24"/>
    <mergeCell ref="I25:AO25"/>
    <mergeCell ref="I26:AO26"/>
    <mergeCell ref="A21:H21"/>
    <mergeCell ref="I21:AO21"/>
    <mergeCell ref="AP21:BE21"/>
    <mergeCell ref="BF21:CA21"/>
    <mergeCell ref="CB21:CW21"/>
    <mergeCell ref="CX21:DS21"/>
    <mergeCell ref="A20:H20"/>
    <mergeCell ref="I20:AO20"/>
    <mergeCell ref="AP20:BE20"/>
    <mergeCell ref="BF20:CA20"/>
    <mergeCell ref="CB20:CW20"/>
    <mergeCell ref="CX20:DS20"/>
    <mergeCell ref="A19:H19"/>
    <mergeCell ref="I19:AO19"/>
    <mergeCell ref="AP19:BE19"/>
    <mergeCell ref="BF19:CA19"/>
    <mergeCell ref="CB19:CW19"/>
    <mergeCell ref="CX19:DS19"/>
    <mergeCell ref="A18:H18"/>
    <mergeCell ref="I18:AO18"/>
    <mergeCell ref="AP18:BE18"/>
    <mergeCell ref="BF18:CA18"/>
    <mergeCell ref="CB18:CW18"/>
    <mergeCell ref="CX18:DS18"/>
    <mergeCell ref="A17:H17"/>
    <mergeCell ref="I17:AO17"/>
    <mergeCell ref="AP17:BE17"/>
    <mergeCell ref="BF17:CA17"/>
    <mergeCell ref="CB17:CW17"/>
    <mergeCell ref="CX17:DS17"/>
    <mergeCell ref="A16:H16"/>
    <mergeCell ref="I16:AO16"/>
    <mergeCell ref="AP16:BE16"/>
    <mergeCell ref="BF16:CA16"/>
    <mergeCell ref="CB16:CW16"/>
    <mergeCell ref="CX16:DS16"/>
    <mergeCell ref="A15:H15"/>
    <mergeCell ref="I15:AO15"/>
    <mergeCell ref="AP15:BE15"/>
    <mergeCell ref="BF15:CA15"/>
    <mergeCell ref="CB15:CW15"/>
    <mergeCell ref="CX15:DS15"/>
    <mergeCell ref="A13:H14"/>
    <mergeCell ref="I13:AO13"/>
    <mergeCell ref="AP13:BE14"/>
    <mergeCell ref="BF13:CA14"/>
    <mergeCell ref="CB13:CW14"/>
    <mergeCell ref="CX13:DS14"/>
    <mergeCell ref="I14:AO14"/>
    <mergeCell ref="A12:H12"/>
    <mergeCell ref="I12:AO12"/>
    <mergeCell ref="AP12:BE12"/>
    <mergeCell ref="BF12:CA12"/>
    <mergeCell ref="CB12:CW12"/>
    <mergeCell ref="CX12:DS12"/>
    <mergeCell ref="A10:H11"/>
    <mergeCell ref="I10:AO10"/>
    <mergeCell ref="AP10:BE11"/>
    <mergeCell ref="BF10:CA11"/>
    <mergeCell ref="CB10:CW11"/>
    <mergeCell ref="CX10:DS11"/>
    <mergeCell ref="I11:AO11"/>
    <mergeCell ref="I135:AO136"/>
    <mergeCell ref="BF135:CA136"/>
    <mergeCell ref="CB135:CW136"/>
    <mergeCell ref="CX135:DS136"/>
    <mergeCell ref="AP135:BE136"/>
    <mergeCell ref="A135:H136"/>
    <mergeCell ref="A137:H137"/>
    <mergeCell ref="I137:AO137"/>
    <mergeCell ref="AP137:BE137"/>
    <mergeCell ref="BF137:CA137"/>
    <mergeCell ref="CB137:CW137"/>
    <mergeCell ref="CX137:DS137"/>
    <mergeCell ref="A5:DS5"/>
    <mergeCell ref="A7:H7"/>
    <mergeCell ref="I7:AO7"/>
    <mergeCell ref="AP7:BE7"/>
    <mergeCell ref="BF7:CA7"/>
    <mergeCell ref="CB7:CW7"/>
    <mergeCell ref="CX7:DS7"/>
    <mergeCell ref="A9:H9"/>
    <mergeCell ref="I9:AO9"/>
    <mergeCell ref="AP9:BE9"/>
    <mergeCell ref="BF9:CA9"/>
    <mergeCell ref="CB9:CW9"/>
    <mergeCell ref="CX9:DS9"/>
    <mergeCell ref="A8:H8"/>
    <mergeCell ref="I8:AO8"/>
    <mergeCell ref="AP8:BE8"/>
    <mergeCell ref="BF8:CA8"/>
    <mergeCell ref="CB8:CW8"/>
    <mergeCell ref="CX8:DS8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portrait" paperSize="9" scale="58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74" max="12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S69"/>
  <sheetViews>
    <sheetView zoomScalePageLayoutView="0" workbookViewId="0" topLeftCell="A1">
      <pane xSplit="41" ySplit="15" topLeftCell="AP16" activePane="bottomRight" state="frozen"/>
      <selection pane="topLeft" activeCell="A1" sqref="A1"/>
      <selection pane="topRight" activeCell="AP1" sqref="AP1"/>
      <selection pane="bottomLeft" activeCell="A16" sqref="A16"/>
      <selection pane="bottomRight" activeCell="DG57" sqref="DG57"/>
    </sheetView>
  </sheetViews>
  <sheetFormatPr defaultColWidth="1.1484375" defaultRowHeight="15"/>
  <cols>
    <col min="1" max="67" width="1.1484375" style="13" customWidth="1"/>
    <col min="68" max="68" width="2.00390625" style="13" customWidth="1"/>
    <col min="69" max="16384" width="1.1484375" style="13" customWidth="1"/>
  </cols>
  <sheetData>
    <row r="1" s="11" customFormat="1" ht="11.25">
      <c r="DS1" s="12"/>
    </row>
    <row r="2" s="11" customFormat="1" ht="11.25">
      <c r="DS2" s="12"/>
    </row>
    <row r="3" s="11" customFormat="1" ht="11.25">
      <c r="DS3" s="12"/>
    </row>
    <row r="7" spans="1:123" s="19" customFormat="1" ht="18.75">
      <c r="A7" s="33" t="s">
        <v>169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</row>
    <row r="10" spans="1:123" ht="15.75">
      <c r="A10" s="34" t="s">
        <v>46</v>
      </c>
      <c r="B10" s="35"/>
      <c r="C10" s="35"/>
      <c r="D10" s="35"/>
      <c r="E10" s="35"/>
      <c r="F10" s="35"/>
      <c r="G10" s="35"/>
      <c r="H10" s="36"/>
      <c r="I10" s="34" t="s">
        <v>47</v>
      </c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6"/>
      <c r="AP10" s="34" t="s">
        <v>48</v>
      </c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6"/>
      <c r="BF10" s="92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4"/>
      <c r="CB10" s="92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4"/>
      <c r="CX10" s="92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4"/>
    </row>
    <row r="11" spans="1:123" ht="15.75">
      <c r="A11" s="40" t="s">
        <v>52</v>
      </c>
      <c r="B11" s="41"/>
      <c r="C11" s="41"/>
      <c r="D11" s="41"/>
      <c r="E11" s="41"/>
      <c r="F11" s="41"/>
      <c r="G11" s="41"/>
      <c r="H11" s="42"/>
      <c r="I11" s="40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2"/>
      <c r="AP11" s="40" t="s">
        <v>53</v>
      </c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2"/>
      <c r="BF11" s="40" t="s">
        <v>218</v>
      </c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2"/>
      <c r="CB11" s="40" t="s">
        <v>221</v>
      </c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2"/>
      <c r="CX11" s="40" t="s">
        <v>234</v>
      </c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2"/>
    </row>
    <row r="12" spans="1:123" ht="66.75" customHeight="1">
      <c r="A12" s="40"/>
      <c r="B12" s="41"/>
      <c r="C12" s="41"/>
      <c r="D12" s="41"/>
      <c r="E12" s="41"/>
      <c r="F12" s="41"/>
      <c r="G12" s="41"/>
      <c r="H12" s="42"/>
      <c r="I12" s="40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2"/>
      <c r="AP12" s="40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2"/>
      <c r="BF12" s="40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2"/>
      <c r="CB12" s="40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2"/>
      <c r="CX12" s="40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2"/>
    </row>
    <row r="13" spans="1:123" s="14" customFormat="1" ht="16.5" customHeight="1">
      <c r="A13" s="104"/>
      <c r="B13" s="105"/>
      <c r="C13" s="105"/>
      <c r="D13" s="105"/>
      <c r="E13" s="105"/>
      <c r="F13" s="105"/>
      <c r="G13" s="105"/>
      <c r="H13" s="106"/>
      <c r="I13" s="107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9"/>
      <c r="AP13" s="104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6"/>
      <c r="BF13" s="95" t="s">
        <v>170</v>
      </c>
      <c r="BG13" s="96"/>
      <c r="BH13" s="96"/>
      <c r="BI13" s="96"/>
      <c r="BJ13" s="96"/>
      <c r="BK13" s="96"/>
      <c r="BL13" s="96"/>
      <c r="BM13" s="96"/>
      <c r="BN13" s="96"/>
      <c r="BO13" s="96"/>
      <c r="BP13" s="97"/>
      <c r="BQ13" s="95" t="s">
        <v>171</v>
      </c>
      <c r="BR13" s="96"/>
      <c r="BS13" s="96"/>
      <c r="BT13" s="96"/>
      <c r="BU13" s="96"/>
      <c r="BV13" s="96"/>
      <c r="BW13" s="96"/>
      <c r="BX13" s="96"/>
      <c r="BY13" s="96"/>
      <c r="BZ13" s="96"/>
      <c r="CA13" s="97"/>
      <c r="CB13" s="95" t="s">
        <v>170</v>
      </c>
      <c r="CC13" s="96"/>
      <c r="CD13" s="96"/>
      <c r="CE13" s="96"/>
      <c r="CF13" s="96"/>
      <c r="CG13" s="96"/>
      <c r="CH13" s="96"/>
      <c r="CI13" s="96"/>
      <c r="CJ13" s="96"/>
      <c r="CK13" s="96"/>
      <c r="CL13" s="97"/>
      <c r="CM13" s="95" t="s">
        <v>171</v>
      </c>
      <c r="CN13" s="96"/>
      <c r="CO13" s="96"/>
      <c r="CP13" s="96"/>
      <c r="CQ13" s="96"/>
      <c r="CR13" s="96"/>
      <c r="CS13" s="96"/>
      <c r="CT13" s="96"/>
      <c r="CU13" s="96"/>
      <c r="CV13" s="96"/>
      <c r="CW13" s="97"/>
      <c r="CX13" s="95" t="s">
        <v>170</v>
      </c>
      <c r="CY13" s="96"/>
      <c r="CZ13" s="96"/>
      <c r="DA13" s="96"/>
      <c r="DB13" s="96"/>
      <c r="DC13" s="96"/>
      <c r="DD13" s="96"/>
      <c r="DE13" s="96"/>
      <c r="DF13" s="96"/>
      <c r="DG13" s="96"/>
      <c r="DH13" s="97"/>
      <c r="DI13" s="95" t="s">
        <v>171</v>
      </c>
      <c r="DJ13" s="96"/>
      <c r="DK13" s="96"/>
      <c r="DL13" s="96"/>
      <c r="DM13" s="96"/>
      <c r="DN13" s="96"/>
      <c r="DO13" s="96"/>
      <c r="DP13" s="96"/>
      <c r="DQ13" s="96"/>
      <c r="DR13" s="96"/>
      <c r="DS13" s="97"/>
    </row>
    <row r="14" spans="1:123" ht="17.25" customHeight="1">
      <c r="A14" s="98"/>
      <c r="B14" s="99"/>
      <c r="C14" s="99"/>
      <c r="D14" s="99"/>
      <c r="E14" s="99"/>
      <c r="F14" s="99"/>
      <c r="G14" s="99"/>
      <c r="H14" s="100"/>
      <c r="I14" s="101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3"/>
      <c r="AP14" s="98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100"/>
      <c r="BF14" s="98" t="s">
        <v>172</v>
      </c>
      <c r="BG14" s="99"/>
      <c r="BH14" s="99"/>
      <c r="BI14" s="99"/>
      <c r="BJ14" s="99"/>
      <c r="BK14" s="99"/>
      <c r="BL14" s="99"/>
      <c r="BM14" s="99"/>
      <c r="BN14" s="99"/>
      <c r="BO14" s="99"/>
      <c r="BP14" s="100"/>
      <c r="BQ14" s="98" t="s">
        <v>172</v>
      </c>
      <c r="BR14" s="99"/>
      <c r="BS14" s="99"/>
      <c r="BT14" s="99"/>
      <c r="BU14" s="99"/>
      <c r="BV14" s="99"/>
      <c r="BW14" s="99"/>
      <c r="BX14" s="99"/>
      <c r="BY14" s="99"/>
      <c r="BZ14" s="99"/>
      <c r="CA14" s="100"/>
      <c r="CB14" s="98" t="s">
        <v>172</v>
      </c>
      <c r="CC14" s="99"/>
      <c r="CD14" s="99"/>
      <c r="CE14" s="99"/>
      <c r="CF14" s="99"/>
      <c r="CG14" s="99"/>
      <c r="CH14" s="99"/>
      <c r="CI14" s="99"/>
      <c r="CJ14" s="99"/>
      <c r="CK14" s="99"/>
      <c r="CL14" s="100"/>
      <c r="CM14" s="98" t="s">
        <v>172</v>
      </c>
      <c r="CN14" s="99"/>
      <c r="CO14" s="99"/>
      <c r="CP14" s="99"/>
      <c r="CQ14" s="99"/>
      <c r="CR14" s="99"/>
      <c r="CS14" s="99"/>
      <c r="CT14" s="99"/>
      <c r="CU14" s="99"/>
      <c r="CV14" s="99"/>
      <c r="CW14" s="100"/>
      <c r="CX14" s="98" t="s">
        <v>172</v>
      </c>
      <c r="CY14" s="99"/>
      <c r="CZ14" s="99"/>
      <c r="DA14" s="99"/>
      <c r="DB14" s="99"/>
      <c r="DC14" s="99"/>
      <c r="DD14" s="99"/>
      <c r="DE14" s="99"/>
      <c r="DF14" s="99"/>
      <c r="DG14" s="99"/>
      <c r="DH14" s="100"/>
      <c r="DI14" s="98" t="s">
        <v>172</v>
      </c>
      <c r="DJ14" s="99"/>
      <c r="DK14" s="99"/>
      <c r="DL14" s="99"/>
      <c r="DM14" s="99"/>
      <c r="DN14" s="99"/>
      <c r="DO14" s="99"/>
      <c r="DP14" s="99"/>
      <c r="DQ14" s="99"/>
      <c r="DR14" s="99"/>
      <c r="DS14" s="100"/>
    </row>
    <row r="15" spans="1:123" ht="1.5" customHeight="1">
      <c r="A15" s="96" t="s">
        <v>2</v>
      </c>
      <c r="B15" s="96"/>
      <c r="C15" s="96"/>
      <c r="D15" s="96"/>
      <c r="E15" s="96"/>
      <c r="F15" s="96"/>
      <c r="G15" s="96"/>
      <c r="H15" s="96"/>
      <c r="I15" s="110" t="s">
        <v>173</v>
      </c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</row>
    <row r="16" spans="1:123" ht="15.75">
      <c r="A16" s="61" t="s">
        <v>20</v>
      </c>
      <c r="B16" s="61"/>
      <c r="C16" s="61"/>
      <c r="D16" s="61"/>
      <c r="E16" s="61"/>
      <c r="F16" s="61"/>
      <c r="G16" s="61"/>
      <c r="H16" s="61"/>
      <c r="I16" s="64" t="s">
        <v>176</v>
      </c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2"/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2"/>
      <c r="DE16" s="122"/>
      <c r="DF16" s="122"/>
      <c r="DG16" s="122"/>
      <c r="DH16" s="122"/>
      <c r="DI16" s="122"/>
      <c r="DJ16" s="122"/>
      <c r="DK16" s="122"/>
      <c r="DL16" s="122"/>
      <c r="DM16" s="122"/>
      <c r="DN16" s="122"/>
      <c r="DO16" s="122"/>
      <c r="DP16" s="122"/>
      <c r="DQ16" s="122"/>
      <c r="DR16" s="122"/>
      <c r="DS16" s="122"/>
    </row>
    <row r="17" spans="1:123" ht="15.75">
      <c r="A17" s="61" t="s">
        <v>7</v>
      </c>
      <c r="B17" s="61"/>
      <c r="C17" s="61"/>
      <c r="D17" s="61"/>
      <c r="E17" s="61"/>
      <c r="F17" s="61"/>
      <c r="G17" s="61"/>
      <c r="H17" s="61"/>
      <c r="I17" s="64" t="s">
        <v>177</v>
      </c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112" t="s">
        <v>175</v>
      </c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3">
        <v>460.58</v>
      </c>
      <c r="BG17" s="114"/>
      <c r="BH17" s="114"/>
      <c r="BI17" s="114"/>
      <c r="BJ17" s="114"/>
      <c r="BK17" s="114"/>
      <c r="BL17" s="114"/>
      <c r="BM17" s="114"/>
      <c r="BN17" s="114"/>
      <c r="BO17" s="114"/>
      <c r="BP17" s="115"/>
      <c r="BQ17" s="113">
        <v>495.25</v>
      </c>
      <c r="BR17" s="114"/>
      <c r="BS17" s="114"/>
      <c r="BT17" s="114"/>
      <c r="BU17" s="114"/>
      <c r="BV17" s="114"/>
      <c r="BW17" s="114"/>
      <c r="BX17" s="114"/>
      <c r="BY17" s="114"/>
      <c r="BZ17" s="114"/>
      <c r="CA17" s="115"/>
      <c r="CB17" s="112">
        <v>495.25</v>
      </c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>
        <v>563.01</v>
      </c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71">
        <v>563.01</v>
      </c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>
        <v>1076.4</v>
      </c>
      <c r="DJ17" s="71"/>
      <c r="DK17" s="71"/>
      <c r="DL17" s="71"/>
      <c r="DM17" s="71"/>
      <c r="DN17" s="71"/>
      <c r="DO17" s="71"/>
      <c r="DP17" s="71"/>
      <c r="DQ17" s="71"/>
      <c r="DR17" s="71"/>
      <c r="DS17" s="71"/>
    </row>
    <row r="18" spans="1:123" ht="15.75">
      <c r="A18" s="61"/>
      <c r="B18" s="61"/>
      <c r="C18" s="61"/>
      <c r="D18" s="61"/>
      <c r="E18" s="61"/>
      <c r="F18" s="61"/>
      <c r="G18" s="61"/>
      <c r="H18" s="61"/>
      <c r="I18" s="64" t="s">
        <v>226</v>
      </c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6"/>
      <c r="BG18" s="117"/>
      <c r="BH18" s="117"/>
      <c r="BI18" s="117"/>
      <c r="BJ18" s="117"/>
      <c r="BK18" s="117"/>
      <c r="BL18" s="117"/>
      <c r="BM18" s="117"/>
      <c r="BN18" s="117"/>
      <c r="BO18" s="117"/>
      <c r="BP18" s="118"/>
      <c r="BQ18" s="116"/>
      <c r="BR18" s="117"/>
      <c r="BS18" s="117"/>
      <c r="BT18" s="117"/>
      <c r="BU18" s="117"/>
      <c r="BV18" s="117"/>
      <c r="BW18" s="117"/>
      <c r="BX18" s="117"/>
      <c r="BY18" s="117"/>
      <c r="BZ18" s="117"/>
      <c r="CA18" s="118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</row>
    <row r="19" spans="1:123" ht="15.75">
      <c r="A19" s="61"/>
      <c r="B19" s="61"/>
      <c r="C19" s="61"/>
      <c r="D19" s="61"/>
      <c r="E19" s="61"/>
      <c r="F19" s="61"/>
      <c r="G19" s="61"/>
      <c r="H19" s="61"/>
      <c r="I19" s="64" t="s">
        <v>178</v>
      </c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9"/>
      <c r="BG19" s="120"/>
      <c r="BH19" s="120"/>
      <c r="BI19" s="120"/>
      <c r="BJ19" s="120"/>
      <c r="BK19" s="120"/>
      <c r="BL19" s="120"/>
      <c r="BM19" s="120"/>
      <c r="BN19" s="120"/>
      <c r="BO19" s="120"/>
      <c r="BP19" s="121"/>
      <c r="BQ19" s="119"/>
      <c r="BR19" s="120"/>
      <c r="BS19" s="120"/>
      <c r="BT19" s="120"/>
      <c r="BU19" s="120"/>
      <c r="BV19" s="120"/>
      <c r="BW19" s="120"/>
      <c r="BX19" s="120"/>
      <c r="BY19" s="120"/>
      <c r="BZ19" s="120"/>
      <c r="CA19" s="121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</row>
    <row r="20" spans="1:123" ht="15.75">
      <c r="A20" s="61" t="s">
        <v>8</v>
      </c>
      <c r="B20" s="61"/>
      <c r="C20" s="61"/>
      <c r="D20" s="61"/>
      <c r="E20" s="61"/>
      <c r="F20" s="61"/>
      <c r="G20" s="61"/>
      <c r="H20" s="61"/>
      <c r="I20" s="64" t="s">
        <v>177</v>
      </c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112" t="s">
        <v>175</v>
      </c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3">
        <v>476.33</v>
      </c>
      <c r="BG20" s="114"/>
      <c r="BH20" s="114"/>
      <c r="BI20" s="114"/>
      <c r="BJ20" s="114"/>
      <c r="BK20" s="114"/>
      <c r="BL20" s="114"/>
      <c r="BM20" s="114"/>
      <c r="BN20" s="114"/>
      <c r="BO20" s="114"/>
      <c r="BP20" s="115"/>
      <c r="BQ20" s="113">
        <v>546.84</v>
      </c>
      <c r="BR20" s="114"/>
      <c r="BS20" s="114"/>
      <c r="BT20" s="114"/>
      <c r="BU20" s="114"/>
      <c r="BV20" s="114"/>
      <c r="BW20" s="114"/>
      <c r="BX20" s="114"/>
      <c r="BY20" s="114"/>
      <c r="BZ20" s="114"/>
      <c r="CA20" s="115"/>
      <c r="CB20" s="112">
        <v>514.16</v>
      </c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>
        <v>514.16</v>
      </c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71">
        <v>514.16</v>
      </c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>
        <v>903.19</v>
      </c>
      <c r="DJ20" s="71"/>
      <c r="DK20" s="71"/>
      <c r="DL20" s="71"/>
      <c r="DM20" s="71"/>
      <c r="DN20" s="71"/>
      <c r="DO20" s="71"/>
      <c r="DP20" s="71"/>
      <c r="DQ20" s="71"/>
      <c r="DR20" s="71"/>
      <c r="DS20" s="71"/>
    </row>
    <row r="21" spans="1:123" ht="15.75">
      <c r="A21" s="61"/>
      <c r="B21" s="61"/>
      <c r="C21" s="61"/>
      <c r="D21" s="61"/>
      <c r="E21" s="61"/>
      <c r="F21" s="61"/>
      <c r="G21" s="61"/>
      <c r="H21" s="61"/>
      <c r="I21" s="64" t="s">
        <v>227</v>
      </c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6"/>
      <c r="BG21" s="117"/>
      <c r="BH21" s="117"/>
      <c r="BI21" s="117"/>
      <c r="BJ21" s="117"/>
      <c r="BK21" s="117"/>
      <c r="BL21" s="117"/>
      <c r="BM21" s="117"/>
      <c r="BN21" s="117"/>
      <c r="BO21" s="117"/>
      <c r="BP21" s="118"/>
      <c r="BQ21" s="116"/>
      <c r="BR21" s="117"/>
      <c r="BS21" s="117"/>
      <c r="BT21" s="117"/>
      <c r="BU21" s="117"/>
      <c r="BV21" s="117"/>
      <c r="BW21" s="117"/>
      <c r="BX21" s="117"/>
      <c r="BY21" s="117"/>
      <c r="BZ21" s="117"/>
      <c r="CA21" s="118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</row>
    <row r="22" spans="1:123" ht="15.75">
      <c r="A22" s="61"/>
      <c r="B22" s="61"/>
      <c r="C22" s="61"/>
      <c r="D22" s="61"/>
      <c r="E22" s="61"/>
      <c r="F22" s="61"/>
      <c r="G22" s="61"/>
      <c r="H22" s="61"/>
      <c r="I22" s="64" t="s">
        <v>179</v>
      </c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6"/>
      <c r="BG22" s="117"/>
      <c r="BH22" s="117"/>
      <c r="BI22" s="117"/>
      <c r="BJ22" s="117"/>
      <c r="BK22" s="117"/>
      <c r="BL22" s="117"/>
      <c r="BM22" s="117"/>
      <c r="BN22" s="117"/>
      <c r="BO22" s="117"/>
      <c r="BP22" s="118"/>
      <c r="BQ22" s="116"/>
      <c r="BR22" s="117"/>
      <c r="BS22" s="117"/>
      <c r="BT22" s="117"/>
      <c r="BU22" s="117"/>
      <c r="BV22" s="117"/>
      <c r="BW22" s="117"/>
      <c r="BX22" s="117"/>
      <c r="BY22" s="117"/>
      <c r="BZ22" s="117"/>
      <c r="CA22" s="118"/>
      <c r="CB22" s="112"/>
      <c r="CC22" s="112"/>
      <c r="CD22" s="112"/>
      <c r="CE22" s="112"/>
      <c r="CF22" s="112"/>
      <c r="CG22" s="112"/>
      <c r="CH22" s="112"/>
      <c r="CI22" s="112"/>
      <c r="CJ22" s="112"/>
      <c r="CK22" s="112"/>
      <c r="CL22" s="112"/>
      <c r="CM22" s="112"/>
      <c r="CN22" s="112"/>
      <c r="CO22" s="112"/>
      <c r="CP22" s="112"/>
      <c r="CQ22" s="112"/>
      <c r="CR22" s="112"/>
      <c r="CS22" s="112"/>
      <c r="CT22" s="112"/>
      <c r="CU22" s="112"/>
      <c r="CV22" s="112"/>
      <c r="CW22" s="112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</row>
    <row r="23" spans="1:123" ht="15.75">
      <c r="A23" s="61"/>
      <c r="B23" s="61"/>
      <c r="C23" s="61"/>
      <c r="D23" s="61"/>
      <c r="E23" s="61"/>
      <c r="F23" s="61"/>
      <c r="G23" s="61"/>
      <c r="H23" s="61"/>
      <c r="I23" s="64" t="s">
        <v>228</v>
      </c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9"/>
      <c r="BG23" s="120"/>
      <c r="BH23" s="120"/>
      <c r="BI23" s="120"/>
      <c r="BJ23" s="120"/>
      <c r="BK23" s="120"/>
      <c r="BL23" s="120"/>
      <c r="BM23" s="120"/>
      <c r="BN23" s="120"/>
      <c r="BO23" s="120"/>
      <c r="BP23" s="121"/>
      <c r="BQ23" s="119"/>
      <c r="BR23" s="120"/>
      <c r="BS23" s="120"/>
      <c r="BT23" s="120"/>
      <c r="BU23" s="120"/>
      <c r="BV23" s="120"/>
      <c r="BW23" s="120"/>
      <c r="BX23" s="120"/>
      <c r="BY23" s="120"/>
      <c r="BZ23" s="120"/>
      <c r="CA23" s="121"/>
      <c r="CB23" s="112"/>
      <c r="CC23" s="112"/>
      <c r="CD23" s="112"/>
      <c r="CE23" s="112"/>
      <c r="CF23" s="112"/>
      <c r="CG23" s="112"/>
      <c r="CH23" s="112"/>
      <c r="CI23" s="112"/>
      <c r="CJ23" s="112"/>
      <c r="CK23" s="112"/>
      <c r="CL23" s="112"/>
      <c r="CM23" s="112"/>
      <c r="CN23" s="112"/>
      <c r="CO23" s="112"/>
      <c r="CP23" s="112"/>
      <c r="CQ23" s="112"/>
      <c r="CR23" s="112"/>
      <c r="CS23" s="112"/>
      <c r="CT23" s="112"/>
      <c r="CU23" s="112"/>
      <c r="CV23" s="112"/>
      <c r="CW23" s="112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</row>
    <row r="24" spans="1:123" ht="15.75">
      <c r="A24" s="61" t="s">
        <v>180</v>
      </c>
      <c r="B24" s="61"/>
      <c r="C24" s="61"/>
      <c r="D24" s="61"/>
      <c r="E24" s="61"/>
      <c r="F24" s="61"/>
      <c r="G24" s="61"/>
      <c r="H24" s="61"/>
      <c r="I24" s="127" t="s">
        <v>220</v>
      </c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9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55"/>
      <c r="BG24" s="56"/>
      <c r="BH24" s="56"/>
      <c r="BI24" s="56"/>
      <c r="BJ24" s="56"/>
      <c r="BK24" s="56"/>
      <c r="BL24" s="56"/>
      <c r="BM24" s="56"/>
      <c r="BN24" s="56"/>
      <c r="BO24" s="56"/>
      <c r="BP24" s="57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  <c r="CI24" s="122"/>
      <c r="CJ24" s="122"/>
      <c r="CK24" s="122"/>
      <c r="CL24" s="122"/>
      <c r="CM24" s="122"/>
      <c r="CN24" s="122"/>
      <c r="CO24" s="122"/>
      <c r="CP24" s="122"/>
      <c r="CQ24" s="122"/>
      <c r="CR24" s="122"/>
      <c r="CS24" s="122"/>
      <c r="CT24" s="122"/>
      <c r="CU24" s="122"/>
      <c r="CV24" s="122"/>
      <c r="CW24" s="122"/>
      <c r="CX24" s="123"/>
      <c r="CY24" s="123"/>
      <c r="CZ24" s="123"/>
      <c r="DA24" s="123"/>
      <c r="DB24" s="123"/>
      <c r="DC24" s="123"/>
      <c r="DD24" s="123"/>
      <c r="DE24" s="123"/>
      <c r="DF24" s="123"/>
      <c r="DG24" s="123"/>
      <c r="DH24" s="123"/>
      <c r="DI24" s="123"/>
      <c r="DJ24" s="123"/>
      <c r="DK24" s="123"/>
      <c r="DL24" s="123"/>
      <c r="DM24" s="123"/>
      <c r="DN24" s="123"/>
      <c r="DO24" s="123"/>
      <c r="DP24" s="123"/>
      <c r="DQ24" s="123"/>
      <c r="DR24" s="123"/>
      <c r="DS24" s="123"/>
    </row>
    <row r="25" spans="1:123" ht="18" customHeight="1">
      <c r="A25" s="61"/>
      <c r="B25" s="61"/>
      <c r="C25" s="61"/>
      <c r="D25" s="61"/>
      <c r="E25" s="61"/>
      <c r="F25" s="61"/>
      <c r="G25" s="61"/>
      <c r="H25" s="61"/>
      <c r="I25" s="130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24"/>
      <c r="BG25" s="125"/>
      <c r="BH25" s="125"/>
      <c r="BI25" s="125"/>
      <c r="BJ25" s="125"/>
      <c r="BK25" s="125"/>
      <c r="BL25" s="125"/>
      <c r="BM25" s="125"/>
      <c r="BN25" s="125"/>
      <c r="BO25" s="125"/>
      <c r="BP25" s="126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2"/>
      <c r="CI25" s="122"/>
      <c r="CJ25" s="122"/>
      <c r="CK25" s="122"/>
      <c r="CL25" s="122"/>
      <c r="CM25" s="122"/>
      <c r="CN25" s="122"/>
      <c r="CO25" s="122"/>
      <c r="CP25" s="122"/>
      <c r="CQ25" s="122"/>
      <c r="CR25" s="122"/>
      <c r="CS25" s="122"/>
      <c r="CT25" s="122"/>
      <c r="CU25" s="122"/>
      <c r="CV25" s="122"/>
      <c r="CW25" s="122"/>
      <c r="CX25" s="123"/>
      <c r="CY25" s="123"/>
      <c r="CZ25" s="123"/>
      <c r="DA25" s="123"/>
      <c r="DB25" s="123"/>
      <c r="DC25" s="123"/>
      <c r="DD25" s="123"/>
      <c r="DE25" s="123"/>
      <c r="DF25" s="123"/>
      <c r="DG25" s="123"/>
      <c r="DH25" s="123"/>
      <c r="DI25" s="123"/>
      <c r="DJ25" s="123"/>
      <c r="DK25" s="123"/>
      <c r="DL25" s="123"/>
      <c r="DM25" s="123"/>
      <c r="DN25" s="123"/>
      <c r="DO25" s="123"/>
      <c r="DP25" s="123"/>
      <c r="DQ25" s="123"/>
      <c r="DR25" s="123"/>
      <c r="DS25" s="123"/>
    </row>
    <row r="26" spans="1:123" ht="15.75">
      <c r="A26" s="61"/>
      <c r="B26" s="61"/>
      <c r="C26" s="61"/>
      <c r="D26" s="61"/>
      <c r="E26" s="61"/>
      <c r="F26" s="61"/>
      <c r="G26" s="61"/>
      <c r="H26" s="61"/>
      <c r="I26" s="64" t="s">
        <v>3</v>
      </c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1" t="s">
        <v>219</v>
      </c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>
        <v>481.91</v>
      </c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133">
        <v>834.58</v>
      </c>
      <c r="BR26" s="133"/>
      <c r="BS26" s="133"/>
      <c r="BT26" s="133"/>
      <c r="BU26" s="133"/>
      <c r="BV26" s="133"/>
      <c r="BW26" s="133"/>
      <c r="BX26" s="133"/>
      <c r="BY26" s="133"/>
      <c r="BZ26" s="133"/>
      <c r="CA26" s="133"/>
      <c r="CB26" s="133">
        <v>706.14</v>
      </c>
      <c r="CC26" s="133"/>
      <c r="CD26" s="133"/>
      <c r="CE26" s="133"/>
      <c r="CF26" s="133"/>
      <c r="CG26" s="133"/>
      <c r="CH26" s="133"/>
      <c r="CI26" s="133"/>
      <c r="CJ26" s="133"/>
      <c r="CK26" s="133"/>
      <c r="CL26" s="133"/>
      <c r="CM26" s="133">
        <v>788.73</v>
      </c>
      <c r="CN26" s="133"/>
      <c r="CO26" s="133"/>
      <c r="CP26" s="133"/>
      <c r="CQ26" s="133"/>
      <c r="CR26" s="133"/>
      <c r="CS26" s="133"/>
      <c r="CT26" s="133"/>
      <c r="CU26" s="133"/>
      <c r="CV26" s="133"/>
      <c r="CW26" s="133"/>
      <c r="CX26" s="133">
        <v>757.42</v>
      </c>
      <c r="CY26" s="133"/>
      <c r="CZ26" s="133"/>
      <c r="DA26" s="133"/>
      <c r="DB26" s="133"/>
      <c r="DC26" s="133"/>
      <c r="DD26" s="133"/>
      <c r="DE26" s="133"/>
      <c r="DF26" s="133"/>
      <c r="DG26" s="133"/>
      <c r="DH26" s="133"/>
      <c r="DI26" s="133">
        <v>926.87</v>
      </c>
      <c r="DJ26" s="133"/>
      <c r="DK26" s="133"/>
      <c r="DL26" s="133"/>
      <c r="DM26" s="133"/>
      <c r="DN26" s="133"/>
      <c r="DO26" s="133"/>
      <c r="DP26" s="133"/>
      <c r="DQ26" s="133"/>
      <c r="DR26" s="133"/>
      <c r="DS26" s="133"/>
    </row>
    <row r="27" spans="1:123" ht="15.75">
      <c r="A27" s="61"/>
      <c r="B27" s="61"/>
      <c r="C27" s="61"/>
      <c r="D27" s="61"/>
      <c r="E27" s="61"/>
      <c r="F27" s="61"/>
      <c r="G27" s="61"/>
      <c r="H27" s="61"/>
      <c r="I27" s="64" t="s">
        <v>4</v>
      </c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1" t="s">
        <v>219</v>
      </c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133">
        <v>223.04</v>
      </c>
      <c r="BG27" s="133"/>
      <c r="BH27" s="133"/>
      <c r="BI27" s="133"/>
      <c r="BJ27" s="133"/>
      <c r="BK27" s="133"/>
      <c r="BL27" s="133"/>
      <c r="BM27" s="133"/>
      <c r="BN27" s="133"/>
      <c r="BO27" s="133"/>
      <c r="BP27" s="133"/>
      <c r="BQ27" s="133">
        <v>310.3</v>
      </c>
      <c r="BR27" s="133"/>
      <c r="BS27" s="133"/>
      <c r="BT27" s="133"/>
      <c r="BU27" s="133"/>
      <c r="BV27" s="133"/>
      <c r="BW27" s="133"/>
      <c r="BX27" s="133"/>
      <c r="BY27" s="133"/>
      <c r="BZ27" s="133"/>
      <c r="CA27" s="133"/>
      <c r="CB27" s="133">
        <v>310.3</v>
      </c>
      <c r="CC27" s="133"/>
      <c r="CD27" s="133"/>
      <c r="CE27" s="133"/>
      <c r="CF27" s="133"/>
      <c r="CG27" s="133"/>
      <c r="CH27" s="133"/>
      <c r="CI27" s="133"/>
      <c r="CJ27" s="133"/>
      <c r="CK27" s="133"/>
      <c r="CL27" s="133"/>
      <c r="CM27" s="133">
        <v>318.26</v>
      </c>
      <c r="CN27" s="133"/>
      <c r="CO27" s="133"/>
      <c r="CP27" s="133"/>
      <c r="CQ27" s="133"/>
      <c r="CR27" s="133"/>
      <c r="CS27" s="133"/>
      <c r="CT27" s="133"/>
      <c r="CU27" s="133"/>
      <c r="CV27" s="133"/>
      <c r="CW27" s="133"/>
      <c r="CX27" s="133">
        <v>318.26</v>
      </c>
      <c r="CY27" s="133"/>
      <c r="CZ27" s="133"/>
      <c r="DA27" s="133"/>
      <c r="DB27" s="133"/>
      <c r="DC27" s="133"/>
      <c r="DD27" s="133"/>
      <c r="DE27" s="133"/>
      <c r="DF27" s="133"/>
      <c r="DG27" s="133"/>
      <c r="DH27" s="133"/>
      <c r="DI27" s="133">
        <v>482.47</v>
      </c>
      <c r="DJ27" s="133"/>
      <c r="DK27" s="133"/>
      <c r="DL27" s="133"/>
      <c r="DM27" s="133"/>
      <c r="DN27" s="133"/>
      <c r="DO27" s="133"/>
      <c r="DP27" s="133"/>
      <c r="DQ27" s="133"/>
      <c r="DR27" s="133"/>
      <c r="DS27" s="133"/>
    </row>
    <row r="28" spans="1:123" ht="15.75">
      <c r="A28" s="61"/>
      <c r="B28" s="61"/>
      <c r="C28" s="61"/>
      <c r="D28" s="61"/>
      <c r="E28" s="61"/>
      <c r="F28" s="61"/>
      <c r="G28" s="61"/>
      <c r="H28" s="61"/>
      <c r="I28" s="64" t="s">
        <v>5</v>
      </c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1" t="s">
        <v>219</v>
      </c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>
        <v>160.64</v>
      </c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133">
        <v>278.19</v>
      </c>
      <c r="BR28" s="133"/>
      <c r="BS28" s="133"/>
      <c r="BT28" s="133"/>
      <c r="BU28" s="133"/>
      <c r="BV28" s="133"/>
      <c r="BW28" s="133"/>
      <c r="BX28" s="133"/>
      <c r="BY28" s="133"/>
      <c r="BZ28" s="133"/>
      <c r="CA28" s="133"/>
      <c r="CB28" s="133">
        <v>235.38</v>
      </c>
      <c r="CC28" s="133"/>
      <c r="CD28" s="133"/>
      <c r="CE28" s="133"/>
      <c r="CF28" s="133"/>
      <c r="CG28" s="133"/>
      <c r="CH28" s="133"/>
      <c r="CI28" s="133"/>
      <c r="CJ28" s="133"/>
      <c r="CK28" s="133"/>
      <c r="CL28" s="133"/>
      <c r="CM28" s="133">
        <v>262.91</v>
      </c>
      <c r="CN28" s="133"/>
      <c r="CO28" s="133"/>
      <c r="CP28" s="133"/>
      <c r="CQ28" s="133"/>
      <c r="CR28" s="133"/>
      <c r="CS28" s="133"/>
      <c r="CT28" s="133"/>
      <c r="CU28" s="133"/>
      <c r="CV28" s="133"/>
      <c r="CW28" s="133"/>
      <c r="CX28" s="133">
        <v>252.47</v>
      </c>
      <c r="CY28" s="133"/>
      <c r="CZ28" s="133"/>
      <c r="DA28" s="133"/>
      <c r="DB28" s="133"/>
      <c r="DC28" s="133"/>
      <c r="DD28" s="133"/>
      <c r="DE28" s="133"/>
      <c r="DF28" s="133"/>
      <c r="DG28" s="133"/>
      <c r="DH28" s="133"/>
      <c r="DI28" s="133">
        <v>308.96</v>
      </c>
      <c r="DJ28" s="133"/>
      <c r="DK28" s="133"/>
      <c r="DL28" s="133"/>
      <c r="DM28" s="133"/>
      <c r="DN28" s="133"/>
      <c r="DO28" s="133"/>
      <c r="DP28" s="133"/>
      <c r="DQ28" s="133"/>
      <c r="DR28" s="133"/>
      <c r="DS28" s="133"/>
    </row>
    <row r="29" spans="1:123" ht="0.75" customHeight="1">
      <c r="A29" s="105" t="s">
        <v>9</v>
      </c>
      <c r="B29" s="105"/>
      <c r="C29" s="105"/>
      <c r="D29" s="105"/>
      <c r="E29" s="105"/>
      <c r="F29" s="105"/>
      <c r="G29" s="105"/>
      <c r="H29" s="105"/>
      <c r="I29" s="108" t="s">
        <v>181</v>
      </c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4"/>
      <c r="BT29" s="134"/>
      <c r="BU29" s="134"/>
      <c r="BV29" s="134"/>
      <c r="BW29" s="134"/>
      <c r="BX29" s="134"/>
      <c r="BY29" s="134"/>
      <c r="BZ29" s="134"/>
      <c r="CA29" s="134"/>
      <c r="CB29" s="134"/>
      <c r="CC29" s="134"/>
      <c r="CD29" s="134"/>
      <c r="CE29" s="134"/>
      <c r="CF29" s="134"/>
      <c r="CG29" s="134"/>
      <c r="CH29" s="134"/>
      <c r="CI29" s="134"/>
      <c r="CJ29" s="134"/>
      <c r="CK29" s="134"/>
      <c r="CL29" s="134"/>
      <c r="CM29" s="134"/>
      <c r="CN29" s="134"/>
      <c r="CO29" s="134"/>
      <c r="CP29" s="134"/>
      <c r="CQ29" s="134"/>
      <c r="CR29" s="134"/>
      <c r="CS29" s="134"/>
      <c r="CT29" s="134"/>
      <c r="CU29" s="134"/>
      <c r="CV29" s="134"/>
      <c r="CW29" s="134"/>
      <c r="CX29" s="134"/>
      <c r="CY29" s="134"/>
      <c r="CZ29" s="134"/>
      <c r="DA29" s="134"/>
      <c r="DB29" s="134"/>
      <c r="DC29" s="134"/>
      <c r="DD29" s="134"/>
      <c r="DE29" s="134"/>
      <c r="DF29" s="134"/>
      <c r="DG29" s="134"/>
      <c r="DH29" s="134"/>
      <c r="DI29" s="134"/>
      <c r="DJ29" s="134"/>
      <c r="DK29" s="134"/>
      <c r="DL29" s="134"/>
      <c r="DM29" s="134"/>
      <c r="DN29" s="134"/>
      <c r="DO29" s="134"/>
      <c r="DP29" s="134"/>
      <c r="DQ29" s="134"/>
      <c r="DR29" s="134"/>
      <c r="DS29" s="134"/>
    </row>
    <row r="30" spans="1:123" ht="15.75" customHeight="1" hidden="1">
      <c r="A30" s="105" t="s">
        <v>182</v>
      </c>
      <c r="B30" s="105"/>
      <c r="C30" s="105"/>
      <c r="D30" s="105"/>
      <c r="E30" s="105"/>
      <c r="F30" s="105"/>
      <c r="G30" s="105"/>
      <c r="H30" s="105"/>
      <c r="I30" s="108" t="s">
        <v>183</v>
      </c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5" t="s">
        <v>184</v>
      </c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34"/>
      <c r="BG30" s="134"/>
      <c r="BH30" s="134"/>
      <c r="BI30" s="134"/>
      <c r="BJ30" s="134"/>
      <c r="BK30" s="134"/>
      <c r="BL30" s="134"/>
      <c r="BM30" s="134"/>
      <c r="BN30" s="134"/>
      <c r="BO30" s="134"/>
      <c r="BP30" s="134"/>
      <c r="BQ30" s="134"/>
      <c r="BR30" s="134"/>
      <c r="BS30" s="134"/>
      <c r="BT30" s="134"/>
      <c r="BU30" s="134"/>
      <c r="BV30" s="134"/>
      <c r="BW30" s="134"/>
      <c r="BX30" s="134"/>
      <c r="BY30" s="134"/>
      <c r="BZ30" s="134"/>
      <c r="CA30" s="134"/>
      <c r="CB30" s="134"/>
      <c r="CC30" s="134"/>
      <c r="CD30" s="134"/>
      <c r="CE30" s="134"/>
      <c r="CF30" s="134"/>
      <c r="CG30" s="134"/>
      <c r="CH30" s="134"/>
      <c r="CI30" s="134"/>
      <c r="CJ30" s="134"/>
      <c r="CK30" s="134"/>
      <c r="CL30" s="134"/>
      <c r="CM30" s="134"/>
      <c r="CN30" s="134"/>
      <c r="CO30" s="134"/>
      <c r="CP30" s="134"/>
      <c r="CQ30" s="134"/>
      <c r="CR30" s="134"/>
      <c r="CS30" s="134"/>
      <c r="CT30" s="134"/>
      <c r="CU30" s="134"/>
      <c r="CV30" s="134"/>
      <c r="CW30" s="134"/>
      <c r="CX30" s="134"/>
      <c r="CY30" s="134"/>
      <c r="CZ30" s="134"/>
      <c r="DA30" s="134"/>
      <c r="DB30" s="134"/>
      <c r="DC30" s="134"/>
      <c r="DD30" s="134"/>
      <c r="DE30" s="134"/>
      <c r="DF30" s="134"/>
      <c r="DG30" s="134"/>
      <c r="DH30" s="134"/>
      <c r="DI30" s="134"/>
      <c r="DJ30" s="134"/>
      <c r="DK30" s="134"/>
      <c r="DL30" s="134"/>
      <c r="DM30" s="134"/>
      <c r="DN30" s="134"/>
      <c r="DO30" s="134"/>
      <c r="DP30" s="134"/>
      <c r="DQ30" s="134"/>
      <c r="DR30" s="134"/>
      <c r="DS30" s="134"/>
    </row>
    <row r="31" spans="1:123" ht="15.75" customHeight="1" hidden="1">
      <c r="A31" s="105"/>
      <c r="B31" s="105"/>
      <c r="C31" s="105"/>
      <c r="D31" s="105"/>
      <c r="E31" s="105"/>
      <c r="F31" s="105"/>
      <c r="G31" s="105"/>
      <c r="H31" s="105"/>
      <c r="I31" s="108" t="s">
        <v>185</v>
      </c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5" t="s">
        <v>184</v>
      </c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34"/>
      <c r="BG31" s="134"/>
      <c r="BH31" s="134"/>
      <c r="BI31" s="134"/>
      <c r="BJ31" s="134"/>
      <c r="BK31" s="134"/>
      <c r="BL31" s="134"/>
      <c r="BM31" s="134"/>
      <c r="BN31" s="134"/>
      <c r="BO31" s="134"/>
      <c r="BP31" s="134"/>
      <c r="BQ31" s="134"/>
      <c r="BR31" s="134"/>
      <c r="BS31" s="134"/>
      <c r="BT31" s="134"/>
      <c r="BU31" s="134"/>
      <c r="BV31" s="134"/>
      <c r="BW31" s="134"/>
      <c r="BX31" s="134"/>
      <c r="BY31" s="134"/>
      <c r="BZ31" s="134"/>
      <c r="CA31" s="134"/>
      <c r="CB31" s="134"/>
      <c r="CC31" s="134"/>
      <c r="CD31" s="134"/>
      <c r="CE31" s="134"/>
      <c r="CF31" s="134"/>
      <c r="CG31" s="134"/>
      <c r="CH31" s="134"/>
      <c r="CI31" s="134"/>
      <c r="CJ31" s="134"/>
      <c r="CK31" s="134"/>
      <c r="CL31" s="134"/>
      <c r="CM31" s="134"/>
      <c r="CN31" s="134"/>
      <c r="CO31" s="134"/>
      <c r="CP31" s="134"/>
      <c r="CQ31" s="134"/>
      <c r="CR31" s="134"/>
      <c r="CS31" s="134"/>
      <c r="CT31" s="134"/>
      <c r="CU31" s="134"/>
      <c r="CV31" s="134"/>
      <c r="CW31" s="134"/>
      <c r="CX31" s="134"/>
      <c r="CY31" s="134"/>
      <c r="CZ31" s="134"/>
      <c r="DA31" s="134"/>
      <c r="DB31" s="134"/>
      <c r="DC31" s="134"/>
      <c r="DD31" s="134"/>
      <c r="DE31" s="134"/>
      <c r="DF31" s="134"/>
      <c r="DG31" s="134"/>
      <c r="DH31" s="134"/>
      <c r="DI31" s="134"/>
      <c r="DJ31" s="134"/>
      <c r="DK31" s="134"/>
      <c r="DL31" s="134"/>
      <c r="DM31" s="134"/>
      <c r="DN31" s="134"/>
      <c r="DO31" s="134"/>
      <c r="DP31" s="134"/>
      <c r="DQ31" s="134"/>
      <c r="DR31" s="134"/>
      <c r="DS31" s="134"/>
    </row>
    <row r="32" spans="1:123" ht="15.75" customHeight="1" hidden="1">
      <c r="A32" s="105" t="s">
        <v>186</v>
      </c>
      <c r="B32" s="105"/>
      <c r="C32" s="105"/>
      <c r="D32" s="105"/>
      <c r="E32" s="105"/>
      <c r="F32" s="105"/>
      <c r="G32" s="105"/>
      <c r="H32" s="105"/>
      <c r="I32" s="108" t="s">
        <v>187</v>
      </c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5" t="s">
        <v>174</v>
      </c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34"/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4"/>
      <c r="BR32" s="134"/>
      <c r="BS32" s="134"/>
      <c r="BT32" s="134"/>
      <c r="BU32" s="134"/>
      <c r="BV32" s="134"/>
      <c r="BW32" s="134"/>
      <c r="BX32" s="134"/>
      <c r="BY32" s="134"/>
      <c r="BZ32" s="134"/>
      <c r="CA32" s="134"/>
      <c r="CB32" s="134"/>
      <c r="CC32" s="134"/>
      <c r="CD32" s="134"/>
      <c r="CE32" s="134"/>
      <c r="CF32" s="134"/>
      <c r="CG32" s="134"/>
      <c r="CH32" s="134"/>
      <c r="CI32" s="134"/>
      <c r="CJ32" s="134"/>
      <c r="CK32" s="134"/>
      <c r="CL32" s="134"/>
      <c r="CM32" s="134"/>
      <c r="CN32" s="134"/>
      <c r="CO32" s="134"/>
      <c r="CP32" s="134"/>
      <c r="CQ32" s="134"/>
      <c r="CR32" s="134"/>
      <c r="CS32" s="134"/>
      <c r="CT32" s="134"/>
      <c r="CU32" s="134"/>
      <c r="CV32" s="134"/>
      <c r="CW32" s="134"/>
      <c r="CX32" s="134"/>
      <c r="CY32" s="134"/>
      <c r="CZ32" s="134"/>
      <c r="DA32" s="134"/>
      <c r="DB32" s="134"/>
      <c r="DC32" s="134"/>
      <c r="DD32" s="134"/>
      <c r="DE32" s="134"/>
      <c r="DF32" s="134"/>
      <c r="DG32" s="134"/>
      <c r="DH32" s="134"/>
      <c r="DI32" s="134"/>
      <c r="DJ32" s="134"/>
      <c r="DK32" s="134"/>
      <c r="DL32" s="134"/>
      <c r="DM32" s="134"/>
      <c r="DN32" s="134"/>
      <c r="DO32" s="134"/>
      <c r="DP32" s="134"/>
      <c r="DQ32" s="134"/>
      <c r="DR32" s="134"/>
      <c r="DS32" s="134"/>
    </row>
    <row r="33" spans="1:123" ht="15.75" customHeight="1" hidden="1">
      <c r="A33" s="105" t="s">
        <v>188</v>
      </c>
      <c r="B33" s="105"/>
      <c r="C33" s="105"/>
      <c r="D33" s="105"/>
      <c r="E33" s="105"/>
      <c r="F33" s="105"/>
      <c r="G33" s="105"/>
      <c r="H33" s="105"/>
      <c r="I33" s="108" t="s">
        <v>189</v>
      </c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5" t="s">
        <v>190</v>
      </c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34"/>
      <c r="BG33" s="134"/>
      <c r="BH33" s="134"/>
      <c r="BI33" s="134"/>
      <c r="BJ33" s="134"/>
      <c r="BK33" s="134"/>
      <c r="BL33" s="134"/>
      <c r="BM33" s="134"/>
      <c r="BN33" s="134"/>
      <c r="BO33" s="134"/>
      <c r="BP33" s="134"/>
      <c r="BQ33" s="134"/>
      <c r="BR33" s="134"/>
      <c r="BS33" s="134"/>
      <c r="BT33" s="134"/>
      <c r="BU33" s="134"/>
      <c r="BV33" s="134"/>
      <c r="BW33" s="134"/>
      <c r="BX33" s="134"/>
      <c r="BY33" s="134"/>
      <c r="BZ33" s="134"/>
      <c r="CA33" s="134"/>
      <c r="CB33" s="134"/>
      <c r="CC33" s="134"/>
      <c r="CD33" s="134"/>
      <c r="CE33" s="134"/>
      <c r="CF33" s="134"/>
      <c r="CG33" s="134"/>
      <c r="CH33" s="134"/>
      <c r="CI33" s="134"/>
      <c r="CJ33" s="134"/>
      <c r="CK33" s="134"/>
      <c r="CL33" s="134"/>
      <c r="CM33" s="134"/>
      <c r="CN33" s="134"/>
      <c r="CO33" s="134"/>
      <c r="CP33" s="134"/>
      <c r="CQ33" s="134"/>
      <c r="CR33" s="134"/>
      <c r="CS33" s="134"/>
      <c r="CT33" s="134"/>
      <c r="CU33" s="134"/>
      <c r="CV33" s="134"/>
      <c r="CW33" s="134"/>
      <c r="CX33" s="134"/>
      <c r="CY33" s="134"/>
      <c r="CZ33" s="134"/>
      <c r="DA33" s="134"/>
      <c r="DB33" s="134"/>
      <c r="DC33" s="134"/>
      <c r="DD33" s="134"/>
      <c r="DE33" s="134"/>
      <c r="DF33" s="134"/>
      <c r="DG33" s="134"/>
      <c r="DH33" s="134"/>
      <c r="DI33" s="134"/>
      <c r="DJ33" s="134"/>
      <c r="DK33" s="134"/>
      <c r="DL33" s="134"/>
      <c r="DM33" s="134"/>
      <c r="DN33" s="134"/>
      <c r="DO33" s="134"/>
      <c r="DP33" s="134"/>
      <c r="DQ33" s="134"/>
      <c r="DR33" s="134"/>
      <c r="DS33" s="134"/>
    </row>
    <row r="34" spans="1:123" ht="15.75" customHeight="1" hidden="1">
      <c r="A34" s="105"/>
      <c r="B34" s="105"/>
      <c r="C34" s="105"/>
      <c r="D34" s="105"/>
      <c r="E34" s="105"/>
      <c r="F34" s="105"/>
      <c r="G34" s="105"/>
      <c r="H34" s="105"/>
      <c r="I34" s="108" t="s">
        <v>191</v>
      </c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34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4"/>
      <c r="BT34" s="134"/>
      <c r="BU34" s="134"/>
      <c r="BV34" s="134"/>
      <c r="BW34" s="134"/>
      <c r="BX34" s="134"/>
      <c r="BY34" s="134"/>
      <c r="BZ34" s="134"/>
      <c r="CA34" s="134"/>
      <c r="CB34" s="134"/>
      <c r="CC34" s="134"/>
      <c r="CD34" s="134"/>
      <c r="CE34" s="134"/>
      <c r="CF34" s="134"/>
      <c r="CG34" s="134"/>
      <c r="CH34" s="134"/>
      <c r="CI34" s="134"/>
      <c r="CJ34" s="134"/>
      <c r="CK34" s="134"/>
      <c r="CL34" s="134"/>
      <c r="CM34" s="134"/>
      <c r="CN34" s="134"/>
      <c r="CO34" s="134"/>
      <c r="CP34" s="134"/>
      <c r="CQ34" s="134"/>
      <c r="CR34" s="134"/>
      <c r="CS34" s="134"/>
      <c r="CT34" s="134"/>
      <c r="CU34" s="134"/>
      <c r="CV34" s="134"/>
      <c r="CW34" s="134"/>
      <c r="CX34" s="134"/>
      <c r="CY34" s="134"/>
      <c r="CZ34" s="134"/>
      <c r="DA34" s="134"/>
      <c r="DB34" s="134"/>
      <c r="DC34" s="134"/>
      <c r="DD34" s="134"/>
      <c r="DE34" s="134"/>
      <c r="DF34" s="134"/>
      <c r="DG34" s="134"/>
      <c r="DH34" s="134"/>
      <c r="DI34" s="134"/>
      <c r="DJ34" s="134"/>
      <c r="DK34" s="134"/>
      <c r="DL34" s="134"/>
      <c r="DM34" s="134"/>
      <c r="DN34" s="134"/>
      <c r="DO34" s="134"/>
      <c r="DP34" s="134"/>
      <c r="DQ34" s="134"/>
      <c r="DR34" s="134"/>
      <c r="DS34" s="134"/>
    </row>
    <row r="35" spans="1:123" ht="15.75" customHeight="1" hidden="1">
      <c r="A35" s="135" t="s">
        <v>192</v>
      </c>
      <c r="B35" s="135"/>
      <c r="C35" s="135"/>
      <c r="D35" s="135"/>
      <c r="E35" s="135"/>
      <c r="F35" s="135"/>
      <c r="G35" s="135"/>
      <c r="H35" s="135"/>
      <c r="I35" s="108" t="s">
        <v>193</v>
      </c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5" t="s">
        <v>190</v>
      </c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34"/>
      <c r="BG35" s="134"/>
      <c r="BH35" s="134"/>
      <c r="BI35" s="134"/>
      <c r="BJ35" s="134"/>
      <c r="BK35" s="134"/>
      <c r="BL35" s="134"/>
      <c r="BM35" s="134"/>
      <c r="BN35" s="134"/>
      <c r="BO35" s="134"/>
      <c r="BP35" s="134"/>
      <c r="BQ35" s="134"/>
      <c r="BR35" s="134"/>
      <c r="BS35" s="134"/>
      <c r="BT35" s="134"/>
      <c r="BU35" s="134"/>
      <c r="BV35" s="134"/>
      <c r="BW35" s="134"/>
      <c r="BX35" s="134"/>
      <c r="BY35" s="134"/>
      <c r="BZ35" s="134"/>
      <c r="CA35" s="134"/>
      <c r="CB35" s="134"/>
      <c r="CC35" s="134"/>
      <c r="CD35" s="134"/>
      <c r="CE35" s="134"/>
      <c r="CF35" s="134"/>
      <c r="CG35" s="134"/>
      <c r="CH35" s="134"/>
      <c r="CI35" s="134"/>
      <c r="CJ35" s="134"/>
      <c r="CK35" s="134"/>
      <c r="CL35" s="134"/>
      <c r="CM35" s="134"/>
      <c r="CN35" s="134"/>
      <c r="CO35" s="134"/>
      <c r="CP35" s="134"/>
      <c r="CQ35" s="134"/>
      <c r="CR35" s="134"/>
      <c r="CS35" s="134"/>
      <c r="CT35" s="134"/>
      <c r="CU35" s="134"/>
      <c r="CV35" s="134"/>
      <c r="CW35" s="134"/>
      <c r="CX35" s="134"/>
      <c r="CY35" s="134"/>
      <c r="CZ35" s="134"/>
      <c r="DA35" s="134"/>
      <c r="DB35" s="134"/>
      <c r="DC35" s="134"/>
      <c r="DD35" s="134"/>
      <c r="DE35" s="134"/>
      <c r="DF35" s="134"/>
      <c r="DG35" s="134"/>
      <c r="DH35" s="134"/>
      <c r="DI35" s="134"/>
      <c r="DJ35" s="134"/>
      <c r="DK35" s="134"/>
      <c r="DL35" s="134"/>
      <c r="DM35" s="134"/>
      <c r="DN35" s="134"/>
      <c r="DO35" s="134"/>
      <c r="DP35" s="134"/>
      <c r="DQ35" s="134"/>
      <c r="DR35" s="134"/>
      <c r="DS35" s="134"/>
    </row>
    <row r="36" spans="1:123" ht="15.75" customHeight="1" hidden="1">
      <c r="A36" s="135"/>
      <c r="B36" s="135"/>
      <c r="C36" s="135"/>
      <c r="D36" s="135"/>
      <c r="E36" s="135"/>
      <c r="F36" s="135"/>
      <c r="G36" s="135"/>
      <c r="H36" s="135"/>
      <c r="I36" s="108" t="s">
        <v>194</v>
      </c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4"/>
      <c r="BT36" s="134"/>
      <c r="BU36" s="134"/>
      <c r="BV36" s="134"/>
      <c r="BW36" s="134"/>
      <c r="BX36" s="134"/>
      <c r="BY36" s="134"/>
      <c r="BZ36" s="134"/>
      <c r="CA36" s="134"/>
      <c r="CB36" s="134"/>
      <c r="CC36" s="134"/>
      <c r="CD36" s="134"/>
      <c r="CE36" s="134"/>
      <c r="CF36" s="134"/>
      <c r="CG36" s="134"/>
      <c r="CH36" s="134"/>
      <c r="CI36" s="134"/>
      <c r="CJ36" s="134"/>
      <c r="CK36" s="134"/>
      <c r="CL36" s="134"/>
      <c r="CM36" s="134"/>
      <c r="CN36" s="134"/>
      <c r="CO36" s="134"/>
      <c r="CP36" s="134"/>
      <c r="CQ36" s="134"/>
      <c r="CR36" s="134"/>
      <c r="CS36" s="134"/>
      <c r="CT36" s="134"/>
      <c r="CU36" s="134"/>
      <c r="CV36" s="134"/>
      <c r="CW36" s="134"/>
      <c r="CX36" s="134"/>
      <c r="CY36" s="134"/>
      <c r="CZ36" s="134"/>
      <c r="DA36" s="134"/>
      <c r="DB36" s="134"/>
      <c r="DC36" s="134"/>
      <c r="DD36" s="134"/>
      <c r="DE36" s="134"/>
      <c r="DF36" s="134"/>
      <c r="DG36" s="134"/>
      <c r="DH36" s="134"/>
      <c r="DI36" s="134"/>
      <c r="DJ36" s="134"/>
      <c r="DK36" s="134"/>
      <c r="DL36" s="134"/>
      <c r="DM36" s="134"/>
      <c r="DN36" s="134"/>
      <c r="DO36" s="134"/>
      <c r="DP36" s="134"/>
      <c r="DQ36" s="134"/>
      <c r="DR36" s="134"/>
      <c r="DS36" s="134"/>
    </row>
    <row r="37" spans="1:123" ht="15.75" customHeight="1" hidden="1">
      <c r="A37" s="105" t="s">
        <v>195</v>
      </c>
      <c r="B37" s="105"/>
      <c r="C37" s="105"/>
      <c r="D37" s="105"/>
      <c r="E37" s="105"/>
      <c r="F37" s="105"/>
      <c r="G37" s="105"/>
      <c r="H37" s="105"/>
      <c r="I37" s="108" t="s">
        <v>196</v>
      </c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5" t="s">
        <v>190</v>
      </c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34"/>
      <c r="BG37" s="134"/>
      <c r="BH37" s="134"/>
      <c r="BI37" s="134"/>
      <c r="BJ37" s="134"/>
      <c r="BK37" s="134"/>
      <c r="BL37" s="134"/>
      <c r="BM37" s="134"/>
      <c r="BN37" s="134"/>
      <c r="BO37" s="134"/>
      <c r="BP37" s="134"/>
      <c r="BQ37" s="134"/>
      <c r="BR37" s="134"/>
      <c r="BS37" s="134"/>
      <c r="BT37" s="134"/>
      <c r="BU37" s="134"/>
      <c r="BV37" s="134"/>
      <c r="BW37" s="134"/>
      <c r="BX37" s="134"/>
      <c r="BY37" s="134"/>
      <c r="BZ37" s="134"/>
      <c r="CA37" s="134"/>
      <c r="CB37" s="134"/>
      <c r="CC37" s="134"/>
      <c r="CD37" s="134"/>
      <c r="CE37" s="134"/>
      <c r="CF37" s="134"/>
      <c r="CG37" s="134"/>
      <c r="CH37" s="134"/>
      <c r="CI37" s="134"/>
      <c r="CJ37" s="134"/>
      <c r="CK37" s="134"/>
      <c r="CL37" s="134"/>
      <c r="CM37" s="134"/>
      <c r="CN37" s="134"/>
      <c r="CO37" s="134"/>
      <c r="CP37" s="134"/>
      <c r="CQ37" s="134"/>
      <c r="CR37" s="134"/>
      <c r="CS37" s="134"/>
      <c r="CT37" s="134"/>
      <c r="CU37" s="134"/>
      <c r="CV37" s="134"/>
      <c r="CW37" s="134"/>
      <c r="CX37" s="134"/>
      <c r="CY37" s="134"/>
      <c r="CZ37" s="134"/>
      <c r="DA37" s="134"/>
      <c r="DB37" s="134"/>
      <c r="DC37" s="134"/>
      <c r="DD37" s="134"/>
      <c r="DE37" s="134"/>
      <c r="DF37" s="134"/>
      <c r="DG37" s="134"/>
      <c r="DH37" s="134"/>
      <c r="DI37" s="134"/>
      <c r="DJ37" s="134"/>
      <c r="DK37" s="134"/>
      <c r="DL37" s="134"/>
      <c r="DM37" s="134"/>
      <c r="DN37" s="134"/>
      <c r="DO37" s="134"/>
      <c r="DP37" s="134"/>
      <c r="DQ37" s="134"/>
      <c r="DR37" s="134"/>
      <c r="DS37" s="134"/>
    </row>
    <row r="38" spans="1:123" ht="15.75" customHeight="1" hidden="1">
      <c r="A38" s="105"/>
      <c r="B38" s="105"/>
      <c r="C38" s="105"/>
      <c r="D38" s="105"/>
      <c r="E38" s="105"/>
      <c r="F38" s="105"/>
      <c r="G38" s="105"/>
      <c r="H38" s="105"/>
      <c r="I38" s="136" t="s">
        <v>197</v>
      </c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05" t="s">
        <v>190</v>
      </c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34"/>
      <c r="BG38" s="134"/>
      <c r="BH38" s="134"/>
      <c r="BI38" s="134"/>
      <c r="BJ38" s="134"/>
      <c r="BK38" s="134"/>
      <c r="BL38" s="134"/>
      <c r="BM38" s="134"/>
      <c r="BN38" s="134"/>
      <c r="BO38" s="134"/>
      <c r="BP38" s="134"/>
      <c r="BQ38" s="134"/>
      <c r="BR38" s="134"/>
      <c r="BS38" s="134"/>
      <c r="BT38" s="134"/>
      <c r="BU38" s="134"/>
      <c r="BV38" s="134"/>
      <c r="BW38" s="134"/>
      <c r="BX38" s="134"/>
      <c r="BY38" s="134"/>
      <c r="BZ38" s="134"/>
      <c r="CA38" s="134"/>
      <c r="CB38" s="134"/>
      <c r="CC38" s="134"/>
      <c r="CD38" s="134"/>
      <c r="CE38" s="134"/>
      <c r="CF38" s="134"/>
      <c r="CG38" s="134"/>
      <c r="CH38" s="134"/>
      <c r="CI38" s="134"/>
      <c r="CJ38" s="134"/>
      <c r="CK38" s="134"/>
      <c r="CL38" s="134"/>
      <c r="CM38" s="134"/>
      <c r="CN38" s="134"/>
      <c r="CO38" s="134"/>
      <c r="CP38" s="134"/>
      <c r="CQ38" s="134"/>
      <c r="CR38" s="134"/>
      <c r="CS38" s="134"/>
      <c r="CT38" s="134"/>
      <c r="CU38" s="134"/>
      <c r="CV38" s="134"/>
      <c r="CW38" s="134"/>
      <c r="CX38" s="134"/>
      <c r="CY38" s="134"/>
      <c r="CZ38" s="134"/>
      <c r="DA38" s="134"/>
      <c r="DB38" s="134"/>
      <c r="DC38" s="134"/>
      <c r="DD38" s="134"/>
      <c r="DE38" s="134"/>
      <c r="DF38" s="134"/>
      <c r="DG38" s="134"/>
      <c r="DH38" s="134"/>
      <c r="DI38" s="134"/>
      <c r="DJ38" s="134"/>
      <c r="DK38" s="134"/>
      <c r="DL38" s="134"/>
      <c r="DM38" s="134"/>
      <c r="DN38" s="134"/>
      <c r="DO38" s="134"/>
      <c r="DP38" s="134"/>
      <c r="DQ38" s="134"/>
      <c r="DR38" s="134"/>
      <c r="DS38" s="134"/>
    </row>
    <row r="39" spans="1:123" ht="15.75" customHeight="1" hidden="1">
      <c r="A39" s="105"/>
      <c r="B39" s="105"/>
      <c r="C39" s="105"/>
      <c r="D39" s="105"/>
      <c r="E39" s="105"/>
      <c r="F39" s="105"/>
      <c r="G39" s="105"/>
      <c r="H39" s="105"/>
      <c r="I39" s="136" t="s">
        <v>198</v>
      </c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05" t="s">
        <v>190</v>
      </c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34"/>
      <c r="BG39" s="134"/>
      <c r="BH39" s="134"/>
      <c r="BI39" s="134"/>
      <c r="BJ39" s="134"/>
      <c r="BK39" s="134"/>
      <c r="BL39" s="134"/>
      <c r="BM39" s="134"/>
      <c r="BN39" s="134"/>
      <c r="BO39" s="134"/>
      <c r="BP39" s="134"/>
      <c r="BQ39" s="134"/>
      <c r="BR39" s="134"/>
      <c r="BS39" s="134"/>
      <c r="BT39" s="134"/>
      <c r="BU39" s="134"/>
      <c r="BV39" s="134"/>
      <c r="BW39" s="134"/>
      <c r="BX39" s="134"/>
      <c r="BY39" s="134"/>
      <c r="BZ39" s="134"/>
      <c r="CA39" s="134"/>
      <c r="CB39" s="134"/>
      <c r="CC39" s="134"/>
      <c r="CD39" s="134"/>
      <c r="CE39" s="134"/>
      <c r="CF39" s="134"/>
      <c r="CG39" s="134"/>
      <c r="CH39" s="134"/>
      <c r="CI39" s="134"/>
      <c r="CJ39" s="134"/>
      <c r="CK39" s="134"/>
      <c r="CL39" s="134"/>
      <c r="CM39" s="134"/>
      <c r="CN39" s="134"/>
      <c r="CO39" s="134"/>
      <c r="CP39" s="134"/>
      <c r="CQ39" s="134"/>
      <c r="CR39" s="134"/>
      <c r="CS39" s="134"/>
      <c r="CT39" s="134"/>
      <c r="CU39" s="134"/>
      <c r="CV39" s="134"/>
      <c r="CW39" s="134"/>
      <c r="CX39" s="134"/>
      <c r="CY39" s="134"/>
      <c r="CZ39" s="134"/>
      <c r="DA39" s="134"/>
      <c r="DB39" s="134"/>
      <c r="DC39" s="134"/>
      <c r="DD39" s="134"/>
      <c r="DE39" s="134"/>
      <c r="DF39" s="134"/>
      <c r="DG39" s="134"/>
      <c r="DH39" s="134"/>
      <c r="DI39" s="134"/>
      <c r="DJ39" s="134"/>
      <c r="DK39" s="134"/>
      <c r="DL39" s="134"/>
      <c r="DM39" s="134"/>
      <c r="DN39" s="134"/>
      <c r="DO39" s="134"/>
      <c r="DP39" s="134"/>
      <c r="DQ39" s="134"/>
      <c r="DR39" s="134"/>
      <c r="DS39" s="134"/>
    </row>
    <row r="40" spans="1:123" ht="15.75" customHeight="1" hidden="1">
      <c r="A40" s="105"/>
      <c r="B40" s="105"/>
      <c r="C40" s="105"/>
      <c r="D40" s="105"/>
      <c r="E40" s="105"/>
      <c r="F40" s="105"/>
      <c r="G40" s="105"/>
      <c r="H40" s="105"/>
      <c r="I40" s="136" t="s">
        <v>199</v>
      </c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05" t="s">
        <v>190</v>
      </c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34"/>
      <c r="BG40" s="134"/>
      <c r="BH40" s="134"/>
      <c r="BI40" s="134"/>
      <c r="BJ40" s="134"/>
      <c r="BK40" s="134"/>
      <c r="BL40" s="134"/>
      <c r="BM40" s="134"/>
      <c r="BN40" s="134"/>
      <c r="BO40" s="134"/>
      <c r="BP40" s="134"/>
      <c r="BQ40" s="134"/>
      <c r="BR40" s="134"/>
      <c r="BS40" s="134"/>
      <c r="BT40" s="134"/>
      <c r="BU40" s="134"/>
      <c r="BV40" s="134"/>
      <c r="BW40" s="134"/>
      <c r="BX40" s="134"/>
      <c r="BY40" s="134"/>
      <c r="BZ40" s="134"/>
      <c r="CA40" s="134"/>
      <c r="CB40" s="134"/>
      <c r="CC40" s="134"/>
      <c r="CD40" s="134"/>
      <c r="CE40" s="134"/>
      <c r="CF40" s="134"/>
      <c r="CG40" s="134"/>
      <c r="CH40" s="134"/>
      <c r="CI40" s="134"/>
      <c r="CJ40" s="134"/>
      <c r="CK40" s="134"/>
      <c r="CL40" s="134"/>
      <c r="CM40" s="134"/>
      <c r="CN40" s="134"/>
      <c r="CO40" s="134"/>
      <c r="CP40" s="134"/>
      <c r="CQ40" s="134"/>
      <c r="CR40" s="134"/>
      <c r="CS40" s="134"/>
      <c r="CT40" s="134"/>
      <c r="CU40" s="134"/>
      <c r="CV40" s="134"/>
      <c r="CW40" s="134"/>
      <c r="CX40" s="134"/>
      <c r="CY40" s="134"/>
      <c r="CZ40" s="134"/>
      <c r="DA40" s="134"/>
      <c r="DB40" s="134"/>
      <c r="DC40" s="134"/>
      <c r="DD40" s="134"/>
      <c r="DE40" s="134"/>
      <c r="DF40" s="134"/>
      <c r="DG40" s="134"/>
      <c r="DH40" s="134"/>
      <c r="DI40" s="134"/>
      <c r="DJ40" s="134"/>
      <c r="DK40" s="134"/>
      <c r="DL40" s="134"/>
      <c r="DM40" s="134"/>
      <c r="DN40" s="134"/>
      <c r="DO40" s="134"/>
      <c r="DP40" s="134"/>
      <c r="DQ40" s="134"/>
      <c r="DR40" s="134"/>
      <c r="DS40" s="134"/>
    </row>
    <row r="41" spans="1:123" ht="15.75" customHeight="1" hidden="1">
      <c r="A41" s="105"/>
      <c r="B41" s="105"/>
      <c r="C41" s="105"/>
      <c r="D41" s="105"/>
      <c r="E41" s="105"/>
      <c r="F41" s="105"/>
      <c r="G41" s="105"/>
      <c r="H41" s="105"/>
      <c r="I41" s="136" t="s">
        <v>200</v>
      </c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05" t="s">
        <v>190</v>
      </c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34"/>
      <c r="BG41" s="134"/>
      <c r="BH41" s="134"/>
      <c r="BI41" s="134"/>
      <c r="BJ41" s="134"/>
      <c r="BK41" s="134"/>
      <c r="BL41" s="134"/>
      <c r="BM41" s="134"/>
      <c r="BN41" s="134"/>
      <c r="BO41" s="134"/>
      <c r="BP41" s="134"/>
      <c r="BQ41" s="134"/>
      <c r="BR41" s="134"/>
      <c r="BS41" s="134"/>
      <c r="BT41" s="134"/>
      <c r="BU41" s="134"/>
      <c r="BV41" s="134"/>
      <c r="BW41" s="134"/>
      <c r="BX41" s="134"/>
      <c r="BY41" s="134"/>
      <c r="BZ41" s="134"/>
      <c r="CA41" s="134"/>
      <c r="CB41" s="134"/>
      <c r="CC41" s="134"/>
      <c r="CD41" s="134"/>
      <c r="CE41" s="134"/>
      <c r="CF41" s="134"/>
      <c r="CG41" s="134"/>
      <c r="CH41" s="134"/>
      <c r="CI41" s="134"/>
      <c r="CJ41" s="134"/>
      <c r="CK41" s="134"/>
      <c r="CL41" s="134"/>
      <c r="CM41" s="134"/>
      <c r="CN41" s="134"/>
      <c r="CO41" s="134"/>
      <c r="CP41" s="134"/>
      <c r="CQ41" s="134"/>
      <c r="CR41" s="134"/>
      <c r="CS41" s="134"/>
      <c r="CT41" s="134"/>
      <c r="CU41" s="134"/>
      <c r="CV41" s="134"/>
      <c r="CW41" s="134"/>
      <c r="CX41" s="134"/>
      <c r="CY41" s="134"/>
      <c r="CZ41" s="134"/>
      <c r="DA41" s="134"/>
      <c r="DB41" s="134"/>
      <c r="DC41" s="134"/>
      <c r="DD41" s="134"/>
      <c r="DE41" s="134"/>
      <c r="DF41" s="134"/>
      <c r="DG41" s="134"/>
      <c r="DH41" s="134"/>
      <c r="DI41" s="134"/>
      <c r="DJ41" s="134"/>
      <c r="DK41" s="134"/>
      <c r="DL41" s="134"/>
      <c r="DM41" s="134"/>
      <c r="DN41" s="134"/>
      <c r="DO41" s="134"/>
      <c r="DP41" s="134"/>
      <c r="DQ41" s="134"/>
      <c r="DR41" s="134"/>
      <c r="DS41" s="134"/>
    </row>
    <row r="42" spans="1:123" ht="15.75" customHeight="1" hidden="1">
      <c r="A42" s="105" t="s">
        <v>201</v>
      </c>
      <c r="B42" s="105"/>
      <c r="C42" s="105"/>
      <c r="D42" s="105"/>
      <c r="E42" s="105"/>
      <c r="F42" s="105"/>
      <c r="G42" s="105"/>
      <c r="H42" s="105"/>
      <c r="I42" s="108" t="s">
        <v>202</v>
      </c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5" t="s">
        <v>190</v>
      </c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34"/>
      <c r="BG42" s="134"/>
      <c r="BH42" s="134"/>
      <c r="BI42" s="134"/>
      <c r="BJ42" s="134"/>
      <c r="BK42" s="134"/>
      <c r="BL42" s="134"/>
      <c r="BM42" s="134"/>
      <c r="BN42" s="134"/>
      <c r="BO42" s="134"/>
      <c r="BP42" s="134"/>
      <c r="BQ42" s="134"/>
      <c r="BR42" s="134"/>
      <c r="BS42" s="134"/>
      <c r="BT42" s="134"/>
      <c r="BU42" s="134"/>
      <c r="BV42" s="134"/>
      <c r="BW42" s="134"/>
      <c r="BX42" s="134"/>
      <c r="BY42" s="134"/>
      <c r="BZ42" s="134"/>
      <c r="CA42" s="134"/>
      <c r="CB42" s="134"/>
      <c r="CC42" s="134"/>
      <c r="CD42" s="134"/>
      <c r="CE42" s="134"/>
      <c r="CF42" s="134"/>
      <c r="CG42" s="134"/>
      <c r="CH42" s="134"/>
      <c r="CI42" s="134"/>
      <c r="CJ42" s="134"/>
      <c r="CK42" s="134"/>
      <c r="CL42" s="134"/>
      <c r="CM42" s="134"/>
      <c r="CN42" s="134"/>
      <c r="CO42" s="134"/>
      <c r="CP42" s="134"/>
      <c r="CQ42" s="134"/>
      <c r="CR42" s="134"/>
      <c r="CS42" s="134"/>
      <c r="CT42" s="134"/>
      <c r="CU42" s="134"/>
      <c r="CV42" s="134"/>
      <c r="CW42" s="134"/>
      <c r="CX42" s="134"/>
      <c r="CY42" s="134"/>
      <c r="CZ42" s="134"/>
      <c r="DA42" s="134"/>
      <c r="DB42" s="134"/>
      <c r="DC42" s="134"/>
      <c r="DD42" s="134"/>
      <c r="DE42" s="134"/>
      <c r="DF42" s="134"/>
      <c r="DG42" s="134"/>
      <c r="DH42" s="134"/>
      <c r="DI42" s="134"/>
      <c r="DJ42" s="134"/>
      <c r="DK42" s="134"/>
      <c r="DL42" s="134"/>
      <c r="DM42" s="134"/>
      <c r="DN42" s="134"/>
      <c r="DO42" s="134"/>
      <c r="DP42" s="134"/>
      <c r="DQ42" s="134"/>
      <c r="DR42" s="134"/>
      <c r="DS42" s="134"/>
    </row>
    <row r="43" spans="1:123" ht="15.75" customHeight="1" hidden="1">
      <c r="A43" s="105"/>
      <c r="B43" s="105"/>
      <c r="C43" s="105"/>
      <c r="D43" s="105"/>
      <c r="E43" s="105"/>
      <c r="F43" s="105"/>
      <c r="G43" s="105"/>
      <c r="H43" s="105"/>
      <c r="I43" s="108" t="s">
        <v>203</v>
      </c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34"/>
      <c r="BG43" s="134"/>
      <c r="BH43" s="134"/>
      <c r="BI43" s="134"/>
      <c r="BJ43" s="134"/>
      <c r="BK43" s="134"/>
      <c r="BL43" s="134"/>
      <c r="BM43" s="134"/>
      <c r="BN43" s="134"/>
      <c r="BO43" s="134"/>
      <c r="BP43" s="134"/>
      <c r="BQ43" s="134"/>
      <c r="BR43" s="134"/>
      <c r="BS43" s="134"/>
      <c r="BT43" s="134"/>
      <c r="BU43" s="134"/>
      <c r="BV43" s="134"/>
      <c r="BW43" s="134"/>
      <c r="BX43" s="134"/>
      <c r="BY43" s="134"/>
      <c r="BZ43" s="134"/>
      <c r="CA43" s="134"/>
      <c r="CB43" s="134"/>
      <c r="CC43" s="134"/>
      <c r="CD43" s="134"/>
      <c r="CE43" s="134"/>
      <c r="CF43" s="134"/>
      <c r="CG43" s="134"/>
      <c r="CH43" s="134"/>
      <c r="CI43" s="134"/>
      <c r="CJ43" s="134"/>
      <c r="CK43" s="134"/>
      <c r="CL43" s="134"/>
      <c r="CM43" s="134"/>
      <c r="CN43" s="134"/>
      <c r="CO43" s="134"/>
      <c r="CP43" s="134"/>
      <c r="CQ43" s="134"/>
      <c r="CR43" s="134"/>
      <c r="CS43" s="134"/>
      <c r="CT43" s="134"/>
      <c r="CU43" s="134"/>
      <c r="CV43" s="134"/>
      <c r="CW43" s="134"/>
      <c r="CX43" s="134"/>
      <c r="CY43" s="134"/>
      <c r="CZ43" s="134"/>
      <c r="DA43" s="134"/>
      <c r="DB43" s="134"/>
      <c r="DC43" s="134"/>
      <c r="DD43" s="134"/>
      <c r="DE43" s="134"/>
      <c r="DF43" s="134"/>
      <c r="DG43" s="134"/>
      <c r="DH43" s="134"/>
      <c r="DI43" s="134"/>
      <c r="DJ43" s="134"/>
      <c r="DK43" s="134"/>
      <c r="DL43" s="134"/>
      <c r="DM43" s="134"/>
      <c r="DN43" s="134"/>
      <c r="DO43" s="134"/>
      <c r="DP43" s="134"/>
      <c r="DQ43" s="134"/>
      <c r="DR43" s="134"/>
      <c r="DS43" s="134"/>
    </row>
    <row r="44" spans="1:123" ht="15.75" customHeight="1" hidden="1">
      <c r="A44" s="105" t="s">
        <v>204</v>
      </c>
      <c r="B44" s="105"/>
      <c r="C44" s="105"/>
      <c r="D44" s="105"/>
      <c r="E44" s="105"/>
      <c r="F44" s="105"/>
      <c r="G44" s="105"/>
      <c r="H44" s="105"/>
      <c r="I44" s="108" t="s">
        <v>205</v>
      </c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34"/>
      <c r="BG44" s="134"/>
      <c r="BH44" s="134"/>
      <c r="BI44" s="134"/>
      <c r="BJ44" s="134"/>
      <c r="BK44" s="134"/>
      <c r="BL44" s="134"/>
      <c r="BM44" s="134"/>
      <c r="BN44" s="134"/>
      <c r="BO44" s="134"/>
      <c r="BP44" s="134"/>
      <c r="BQ44" s="134"/>
      <c r="BR44" s="134"/>
      <c r="BS44" s="134"/>
      <c r="BT44" s="134"/>
      <c r="BU44" s="134"/>
      <c r="BV44" s="134"/>
      <c r="BW44" s="134"/>
      <c r="BX44" s="134"/>
      <c r="BY44" s="134"/>
      <c r="BZ44" s="134"/>
      <c r="CA44" s="134"/>
      <c r="CB44" s="134"/>
      <c r="CC44" s="134"/>
      <c r="CD44" s="134"/>
      <c r="CE44" s="134"/>
      <c r="CF44" s="134"/>
      <c r="CG44" s="134"/>
      <c r="CH44" s="134"/>
      <c r="CI44" s="134"/>
      <c r="CJ44" s="134"/>
      <c r="CK44" s="134"/>
      <c r="CL44" s="134"/>
      <c r="CM44" s="134"/>
      <c r="CN44" s="134"/>
      <c r="CO44" s="134"/>
      <c r="CP44" s="134"/>
      <c r="CQ44" s="134"/>
      <c r="CR44" s="134"/>
      <c r="CS44" s="134"/>
      <c r="CT44" s="134"/>
      <c r="CU44" s="134"/>
      <c r="CV44" s="134"/>
      <c r="CW44" s="134"/>
      <c r="CX44" s="134"/>
      <c r="CY44" s="134"/>
      <c r="CZ44" s="134"/>
      <c r="DA44" s="134"/>
      <c r="DB44" s="134"/>
      <c r="DC44" s="134"/>
      <c r="DD44" s="134"/>
      <c r="DE44" s="134"/>
      <c r="DF44" s="134"/>
      <c r="DG44" s="134"/>
      <c r="DH44" s="134"/>
      <c r="DI44" s="134"/>
      <c r="DJ44" s="134"/>
      <c r="DK44" s="134"/>
      <c r="DL44" s="134"/>
      <c r="DM44" s="134"/>
      <c r="DN44" s="134"/>
      <c r="DO44" s="134"/>
      <c r="DP44" s="134"/>
      <c r="DQ44" s="134"/>
      <c r="DR44" s="134"/>
      <c r="DS44" s="134"/>
    </row>
    <row r="45" spans="1:123" ht="15.75" customHeight="1" hidden="1">
      <c r="A45" s="105"/>
      <c r="B45" s="105"/>
      <c r="C45" s="105"/>
      <c r="D45" s="105"/>
      <c r="E45" s="105"/>
      <c r="F45" s="105"/>
      <c r="G45" s="105"/>
      <c r="H45" s="105"/>
      <c r="I45" s="108" t="s">
        <v>206</v>
      </c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34"/>
      <c r="BG45" s="134"/>
      <c r="BH45" s="134"/>
      <c r="BI45" s="134"/>
      <c r="BJ45" s="134"/>
      <c r="BK45" s="134"/>
      <c r="BL45" s="134"/>
      <c r="BM45" s="134"/>
      <c r="BN45" s="134"/>
      <c r="BO45" s="134"/>
      <c r="BP45" s="134"/>
      <c r="BQ45" s="134"/>
      <c r="BR45" s="134"/>
      <c r="BS45" s="134"/>
      <c r="BT45" s="134"/>
      <c r="BU45" s="134"/>
      <c r="BV45" s="134"/>
      <c r="BW45" s="134"/>
      <c r="BX45" s="134"/>
      <c r="BY45" s="134"/>
      <c r="BZ45" s="134"/>
      <c r="CA45" s="134"/>
      <c r="CB45" s="134"/>
      <c r="CC45" s="134"/>
      <c r="CD45" s="134"/>
      <c r="CE45" s="134"/>
      <c r="CF45" s="134"/>
      <c r="CG45" s="134"/>
      <c r="CH45" s="134"/>
      <c r="CI45" s="134"/>
      <c r="CJ45" s="134"/>
      <c r="CK45" s="134"/>
      <c r="CL45" s="134"/>
      <c r="CM45" s="134"/>
      <c r="CN45" s="134"/>
      <c r="CO45" s="134"/>
      <c r="CP45" s="134"/>
      <c r="CQ45" s="134"/>
      <c r="CR45" s="134"/>
      <c r="CS45" s="134"/>
      <c r="CT45" s="134"/>
      <c r="CU45" s="134"/>
      <c r="CV45" s="134"/>
      <c r="CW45" s="134"/>
      <c r="CX45" s="134"/>
      <c r="CY45" s="134"/>
      <c r="CZ45" s="134"/>
      <c r="DA45" s="134"/>
      <c r="DB45" s="134"/>
      <c r="DC45" s="134"/>
      <c r="DD45" s="134"/>
      <c r="DE45" s="134"/>
      <c r="DF45" s="134"/>
      <c r="DG45" s="134"/>
      <c r="DH45" s="134"/>
      <c r="DI45" s="134"/>
      <c r="DJ45" s="134"/>
      <c r="DK45" s="134"/>
      <c r="DL45" s="134"/>
      <c r="DM45" s="134"/>
      <c r="DN45" s="134"/>
      <c r="DO45" s="134"/>
      <c r="DP45" s="134"/>
      <c r="DQ45" s="134"/>
      <c r="DR45" s="134"/>
      <c r="DS45" s="134"/>
    </row>
    <row r="46" spans="1:123" ht="15.75" customHeight="1" hidden="1">
      <c r="A46" s="105" t="s">
        <v>207</v>
      </c>
      <c r="B46" s="105"/>
      <c r="C46" s="105"/>
      <c r="D46" s="105"/>
      <c r="E46" s="105"/>
      <c r="F46" s="105"/>
      <c r="G46" s="105"/>
      <c r="H46" s="105"/>
      <c r="I46" s="108" t="s">
        <v>208</v>
      </c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5" t="s">
        <v>209</v>
      </c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34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4"/>
      <c r="BR46" s="134"/>
      <c r="BS46" s="134"/>
      <c r="BT46" s="134"/>
      <c r="BU46" s="134"/>
      <c r="BV46" s="134"/>
      <c r="BW46" s="134"/>
      <c r="BX46" s="134"/>
      <c r="BY46" s="134"/>
      <c r="BZ46" s="134"/>
      <c r="CA46" s="134"/>
      <c r="CB46" s="134"/>
      <c r="CC46" s="134"/>
      <c r="CD46" s="134"/>
      <c r="CE46" s="134"/>
      <c r="CF46" s="134"/>
      <c r="CG46" s="134"/>
      <c r="CH46" s="134"/>
      <c r="CI46" s="134"/>
      <c r="CJ46" s="134"/>
      <c r="CK46" s="134"/>
      <c r="CL46" s="134"/>
      <c r="CM46" s="134"/>
      <c r="CN46" s="134"/>
      <c r="CO46" s="134"/>
      <c r="CP46" s="134"/>
      <c r="CQ46" s="134"/>
      <c r="CR46" s="134"/>
      <c r="CS46" s="134"/>
      <c r="CT46" s="134"/>
      <c r="CU46" s="134"/>
      <c r="CV46" s="134"/>
      <c r="CW46" s="134"/>
      <c r="CX46" s="134"/>
      <c r="CY46" s="134"/>
      <c r="CZ46" s="134"/>
      <c r="DA46" s="134"/>
      <c r="DB46" s="134"/>
      <c r="DC46" s="134"/>
      <c r="DD46" s="134"/>
      <c r="DE46" s="134"/>
      <c r="DF46" s="134"/>
      <c r="DG46" s="134"/>
      <c r="DH46" s="134"/>
      <c r="DI46" s="134"/>
      <c r="DJ46" s="134"/>
      <c r="DK46" s="134"/>
      <c r="DL46" s="134"/>
      <c r="DM46" s="134"/>
      <c r="DN46" s="134"/>
      <c r="DO46" s="134"/>
      <c r="DP46" s="134"/>
      <c r="DQ46" s="134"/>
      <c r="DR46" s="134"/>
      <c r="DS46" s="134"/>
    </row>
    <row r="47" spans="1:123" ht="15.75" customHeight="1" hidden="1">
      <c r="A47" s="105"/>
      <c r="B47" s="105"/>
      <c r="C47" s="105"/>
      <c r="D47" s="105"/>
      <c r="E47" s="105"/>
      <c r="F47" s="105"/>
      <c r="G47" s="105"/>
      <c r="H47" s="105"/>
      <c r="I47" s="108" t="s">
        <v>210</v>
      </c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5" t="s">
        <v>211</v>
      </c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34"/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4"/>
      <c r="BT47" s="134"/>
      <c r="BU47" s="134"/>
      <c r="BV47" s="134"/>
      <c r="BW47" s="134"/>
      <c r="BX47" s="134"/>
      <c r="BY47" s="134"/>
      <c r="BZ47" s="134"/>
      <c r="CA47" s="134"/>
      <c r="CB47" s="134"/>
      <c r="CC47" s="134"/>
      <c r="CD47" s="134"/>
      <c r="CE47" s="134"/>
      <c r="CF47" s="134"/>
      <c r="CG47" s="134"/>
      <c r="CH47" s="134"/>
      <c r="CI47" s="134"/>
      <c r="CJ47" s="134"/>
      <c r="CK47" s="134"/>
      <c r="CL47" s="134"/>
      <c r="CM47" s="134"/>
      <c r="CN47" s="134"/>
      <c r="CO47" s="134"/>
      <c r="CP47" s="134"/>
      <c r="CQ47" s="134"/>
      <c r="CR47" s="134"/>
      <c r="CS47" s="134"/>
      <c r="CT47" s="134"/>
      <c r="CU47" s="134"/>
      <c r="CV47" s="134"/>
      <c r="CW47" s="134"/>
      <c r="CX47" s="134"/>
      <c r="CY47" s="134"/>
      <c r="CZ47" s="134"/>
      <c r="DA47" s="134"/>
      <c r="DB47" s="134"/>
      <c r="DC47" s="134"/>
      <c r="DD47" s="134"/>
      <c r="DE47" s="134"/>
      <c r="DF47" s="134"/>
      <c r="DG47" s="134"/>
      <c r="DH47" s="134"/>
      <c r="DI47" s="134"/>
      <c r="DJ47" s="134"/>
      <c r="DK47" s="134"/>
      <c r="DL47" s="134"/>
      <c r="DM47" s="134"/>
      <c r="DN47" s="134"/>
      <c r="DO47" s="134"/>
      <c r="DP47" s="134"/>
      <c r="DQ47" s="134"/>
      <c r="DR47" s="134"/>
      <c r="DS47" s="134"/>
    </row>
    <row r="48" spans="1:123" ht="15.75" customHeight="1" hidden="1">
      <c r="A48" s="105" t="s">
        <v>212</v>
      </c>
      <c r="B48" s="105"/>
      <c r="C48" s="105"/>
      <c r="D48" s="105"/>
      <c r="E48" s="105"/>
      <c r="F48" s="105"/>
      <c r="G48" s="105"/>
      <c r="H48" s="105"/>
      <c r="I48" s="108" t="s">
        <v>213</v>
      </c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5" t="s">
        <v>190</v>
      </c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34"/>
      <c r="BG48" s="134"/>
      <c r="BH48" s="134"/>
      <c r="BI48" s="134"/>
      <c r="BJ48" s="134"/>
      <c r="BK48" s="134"/>
      <c r="BL48" s="134"/>
      <c r="BM48" s="134"/>
      <c r="BN48" s="134"/>
      <c r="BO48" s="134"/>
      <c r="BP48" s="134"/>
      <c r="BQ48" s="134"/>
      <c r="BR48" s="134"/>
      <c r="BS48" s="134"/>
      <c r="BT48" s="134"/>
      <c r="BU48" s="134"/>
      <c r="BV48" s="134"/>
      <c r="BW48" s="134"/>
      <c r="BX48" s="134"/>
      <c r="BY48" s="134"/>
      <c r="BZ48" s="134"/>
      <c r="CA48" s="134"/>
      <c r="CB48" s="134"/>
      <c r="CC48" s="134"/>
      <c r="CD48" s="134"/>
      <c r="CE48" s="134"/>
      <c r="CF48" s="134"/>
      <c r="CG48" s="134"/>
      <c r="CH48" s="134"/>
      <c r="CI48" s="134"/>
      <c r="CJ48" s="134"/>
      <c r="CK48" s="134"/>
      <c r="CL48" s="134"/>
      <c r="CM48" s="134"/>
      <c r="CN48" s="134"/>
      <c r="CO48" s="134"/>
      <c r="CP48" s="134"/>
      <c r="CQ48" s="134"/>
      <c r="CR48" s="134"/>
      <c r="CS48" s="134"/>
      <c r="CT48" s="134"/>
      <c r="CU48" s="134"/>
      <c r="CV48" s="134"/>
      <c r="CW48" s="134"/>
      <c r="CX48" s="134"/>
      <c r="CY48" s="134"/>
      <c r="CZ48" s="134"/>
      <c r="DA48" s="134"/>
      <c r="DB48" s="134"/>
      <c r="DC48" s="134"/>
      <c r="DD48" s="134"/>
      <c r="DE48" s="134"/>
      <c r="DF48" s="134"/>
      <c r="DG48" s="134"/>
      <c r="DH48" s="134"/>
      <c r="DI48" s="134"/>
      <c r="DJ48" s="134"/>
      <c r="DK48" s="134"/>
      <c r="DL48" s="134"/>
      <c r="DM48" s="134"/>
      <c r="DN48" s="134"/>
      <c r="DO48" s="134"/>
      <c r="DP48" s="134"/>
      <c r="DQ48" s="134"/>
      <c r="DR48" s="134"/>
      <c r="DS48" s="134"/>
    </row>
    <row r="49" spans="1:123" ht="15.75" customHeight="1" hidden="1">
      <c r="A49" s="105" t="s">
        <v>214</v>
      </c>
      <c r="B49" s="105"/>
      <c r="C49" s="105"/>
      <c r="D49" s="105"/>
      <c r="E49" s="105"/>
      <c r="F49" s="105"/>
      <c r="G49" s="105"/>
      <c r="H49" s="105"/>
      <c r="I49" s="108" t="s">
        <v>215</v>
      </c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5" t="s">
        <v>216</v>
      </c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34"/>
      <c r="BG49" s="134"/>
      <c r="BH49" s="134"/>
      <c r="BI49" s="134"/>
      <c r="BJ49" s="134"/>
      <c r="BK49" s="134"/>
      <c r="BL49" s="134"/>
      <c r="BM49" s="134"/>
      <c r="BN49" s="134"/>
      <c r="BO49" s="134"/>
      <c r="BP49" s="134"/>
      <c r="BQ49" s="134"/>
      <c r="BR49" s="134"/>
      <c r="BS49" s="134"/>
      <c r="BT49" s="134"/>
      <c r="BU49" s="134"/>
      <c r="BV49" s="134"/>
      <c r="BW49" s="134"/>
      <c r="BX49" s="134"/>
      <c r="BY49" s="134"/>
      <c r="BZ49" s="134"/>
      <c r="CA49" s="134"/>
      <c r="CB49" s="134"/>
      <c r="CC49" s="134"/>
      <c r="CD49" s="134"/>
      <c r="CE49" s="134"/>
      <c r="CF49" s="134"/>
      <c r="CG49" s="134"/>
      <c r="CH49" s="134"/>
      <c r="CI49" s="134"/>
      <c r="CJ49" s="134"/>
      <c r="CK49" s="134"/>
      <c r="CL49" s="134"/>
      <c r="CM49" s="134"/>
      <c r="CN49" s="134"/>
      <c r="CO49" s="134"/>
      <c r="CP49" s="134"/>
      <c r="CQ49" s="134"/>
      <c r="CR49" s="134"/>
      <c r="CS49" s="134"/>
      <c r="CT49" s="134"/>
      <c r="CU49" s="134"/>
      <c r="CV49" s="134"/>
      <c r="CW49" s="134"/>
      <c r="CX49" s="134"/>
      <c r="CY49" s="134"/>
      <c r="CZ49" s="134"/>
      <c r="DA49" s="134"/>
      <c r="DB49" s="134"/>
      <c r="DC49" s="134"/>
      <c r="DD49" s="134"/>
      <c r="DE49" s="134"/>
      <c r="DF49" s="134"/>
      <c r="DG49" s="134"/>
      <c r="DH49" s="134"/>
      <c r="DI49" s="134"/>
      <c r="DJ49" s="134"/>
      <c r="DK49" s="134"/>
      <c r="DL49" s="134"/>
      <c r="DM49" s="134"/>
      <c r="DN49" s="134"/>
      <c r="DO49" s="134"/>
      <c r="DP49" s="134"/>
      <c r="DQ49" s="134"/>
      <c r="DR49" s="134"/>
      <c r="DS49" s="134"/>
    </row>
    <row r="50" spans="1:123" ht="15.75" customHeight="1" hidden="1">
      <c r="A50" s="105"/>
      <c r="B50" s="105"/>
      <c r="C50" s="105"/>
      <c r="D50" s="105"/>
      <c r="E50" s="105"/>
      <c r="F50" s="105"/>
      <c r="G50" s="105"/>
      <c r="H50" s="105"/>
      <c r="I50" s="108" t="s">
        <v>62</v>
      </c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34"/>
      <c r="BG50" s="134"/>
      <c r="BH50" s="134"/>
      <c r="BI50" s="134"/>
      <c r="BJ50" s="134"/>
      <c r="BK50" s="134"/>
      <c r="BL50" s="134"/>
      <c r="BM50" s="134"/>
      <c r="BN50" s="134"/>
      <c r="BO50" s="134"/>
      <c r="BP50" s="134"/>
      <c r="BQ50" s="134"/>
      <c r="BR50" s="134"/>
      <c r="BS50" s="134"/>
      <c r="BT50" s="134"/>
      <c r="BU50" s="134"/>
      <c r="BV50" s="134"/>
      <c r="BW50" s="134"/>
      <c r="BX50" s="134"/>
      <c r="BY50" s="134"/>
      <c r="BZ50" s="134"/>
      <c r="CA50" s="134"/>
      <c r="CB50" s="134"/>
      <c r="CC50" s="134"/>
      <c r="CD50" s="134"/>
      <c r="CE50" s="134"/>
      <c r="CF50" s="134"/>
      <c r="CG50" s="134"/>
      <c r="CH50" s="134"/>
      <c r="CI50" s="134"/>
      <c r="CJ50" s="134"/>
      <c r="CK50" s="134"/>
      <c r="CL50" s="134"/>
      <c r="CM50" s="134"/>
      <c r="CN50" s="134"/>
      <c r="CO50" s="134"/>
      <c r="CP50" s="134"/>
      <c r="CQ50" s="134"/>
      <c r="CR50" s="134"/>
      <c r="CS50" s="134"/>
      <c r="CT50" s="134"/>
      <c r="CU50" s="134"/>
      <c r="CV50" s="134"/>
      <c r="CW50" s="134"/>
      <c r="CX50" s="134"/>
      <c r="CY50" s="134"/>
      <c r="CZ50" s="134"/>
      <c r="DA50" s="134"/>
      <c r="DB50" s="134"/>
      <c r="DC50" s="134"/>
      <c r="DD50" s="134"/>
      <c r="DE50" s="134"/>
      <c r="DF50" s="134"/>
      <c r="DG50" s="134"/>
      <c r="DH50" s="134"/>
      <c r="DI50" s="134"/>
      <c r="DJ50" s="134"/>
      <c r="DK50" s="134"/>
      <c r="DL50" s="134"/>
      <c r="DM50" s="134"/>
      <c r="DN50" s="134"/>
      <c r="DO50" s="134"/>
      <c r="DP50" s="134"/>
      <c r="DQ50" s="134"/>
      <c r="DR50" s="134"/>
      <c r="DS50" s="134"/>
    </row>
    <row r="51" spans="1:123" ht="15.75" customHeight="1" hidden="1">
      <c r="A51" s="105"/>
      <c r="B51" s="105"/>
      <c r="C51" s="105"/>
      <c r="D51" s="105"/>
      <c r="E51" s="105"/>
      <c r="F51" s="105"/>
      <c r="G51" s="105"/>
      <c r="H51" s="105"/>
      <c r="I51" s="108" t="s">
        <v>217</v>
      </c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5" t="s">
        <v>216</v>
      </c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34"/>
      <c r="BG51" s="134"/>
      <c r="BH51" s="134"/>
      <c r="BI51" s="134"/>
      <c r="BJ51" s="134"/>
      <c r="BK51" s="134"/>
      <c r="BL51" s="134"/>
      <c r="BM51" s="134"/>
      <c r="BN51" s="134"/>
      <c r="BO51" s="134"/>
      <c r="BP51" s="134"/>
      <c r="BQ51" s="134"/>
      <c r="BR51" s="134"/>
      <c r="BS51" s="134"/>
      <c r="BT51" s="134"/>
      <c r="BU51" s="134"/>
      <c r="BV51" s="134"/>
      <c r="BW51" s="134"/>
      <c r="BX51" s="134"/>
      <c r="BY51" s="134"/>
      <c r="BZ51" s="134"/>
      <c r="CA51" s="134"/>
      <c r="CB51" s="134"/>
      <c r="CC51" s="134"/>
      <c r="CD51" s="134"/>
      <c r="CE51" s="134"/>
      <c r="CF51" s="134"/>
      <c r="CG51" s="134"/>
      <c r="CH51" s="134"/>
      <c r="CI51" s="134"/>
      <c r="CJ51" s="134"/>
      <c r="CK51" s="134"/>
      <c r="CL51" s="134"/>
      <c r="CM51" s="134"/>
      <c r="CN51" s="134"/>
      <c r="CO51" s="134"/>
      <c r="CP51" s="134"/>
      <c r="CQ51" s="134"/>
      <c r="CR51" s="134"/>
      <c r="CS51" s="134"/>
      <c r="CT51" s="134"/>
      <c r="CU51" s="134"/>
      <c r="CV51" s="134"/>
      <c r="CW51" s="134"/>
      <c r="CX51" s="134"/>
      <c r="CY51" s="134"/>
      <c r="CZ51" s="134"/>
      <c r="DA51" s="134"/>
      <c r="DB51" s="134"/>
      <c r="DC51" s="134"/>
      <c r="DD51" s="134"/>
      <c r="DE51" s="134"/>
      <c r="DF51" s="134"/>
      <c r="DG51" s="134"/>
      <c r="DH51" s="134"/>
      <c r="DI51" s="134"/>
      <c r="DJ51" s="134"/>
      <c r="DK51" s="134"/>
      <c r="DL51" s="134"/>
      <c r="DM51" s="134"/>
      <c r="DN51" s="134"/>
      <c r="DO51" s="134"/>
      <c r="DP51" s="134"/>
      <c r="DQ51" s="134"/>
      <c r="DR51" s="134"/>
      <c r="DS51" s="134"/>
    </row>
    <row r="52" spans="1:123" ht="15.75" customHeight="1" hidden="1">
      <c r="A52" s="105"/>
      <c r="B52" s="105"/>
      <c r="C52" s="105"/>
      <c r="D52" s="105"/>
      <c r="E52" s="105"/>
      <c r="F52" s="105"/>
      <c r="G52" s="105"/>
      <c r="H52" s="105"/>
      <c r="I52" s="108" t="s">
        <v>203</v>
      </c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5" t="s">
        <v>216</v>
      </c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34"/>
      <c r="BG52" s="134"/>
      <c r="BH52" s="134"/>
      <c r="BI52" s="134"/>
      <c r="BJ52" s="134"/>
      <c r="BK52" s="134"/>
      <c r="BL52" s="134"/>
      <c r="BM52" s="134"/>
      <c r="BN52" s="134"/>
      <c r="BO52" s="134"/>
      <c r="BP52" s="134"/>
      <c r="BQ52" s="134"/>
      <c r="BR52" s="134"/>
      <c r="BS52" s="134"/>
      <c r="BT52" s="134"/>
      <c r="BU52" s="134"/>
      <c r="BV52" s="134"/>
      <c r="BW52" s="134"/>
      <c r="BX52" s="134"/>
      <c r="BY52" s="134"/>
      <c r="BZ52" s="134"/>
      <c r="CA52" s="134"/>
      <c r="CB52" s="134"/>
      <c r="CC52" s="134"/>
      <c r="CD52" s="134"/>
      <c r="CE52" s="134"/>
      <c r="CF52" s="134"/>
      <c r="CG52" s="134"/>
      <c r="CH52" s="134"/>
      <c r="CI52" s="134"/>
      <c r="CJ52" s="134"/>
      <c r="CK52" s="134"/>
      <c r="CL52" s="134"/>
      <c r="CM52" s="134"/>
      <c r="CN52" s="134"/>
      <c r="CO52" s="134"/>
      <c r="CP52" s="134"/>
      <c r="CQ52" s="134"/>
      <c r="CR52" s="134"/>
      <c r="CS52" s="134"/>
      <c r="CT52" s="134"/>
      <c r="CU52" s="134"/>
      <c r="CV52" s="134"/>
      <c r="CW52" s="134"/>
      <c r="CX52" s="134"/>
      <c r="CY52" s="134"/>
      <c r="CZ52" s="134"/>
      <c r="DA52" s="134"/>
      <c r="DB52" s="134"/>
      <c r="DC52" s="134"/>
      <c r="DD52" s="134"/>
      <c r="DE52" s="134"/>
      <c r="DF52" s="134"/>
      <c r="DG52" s="134"/>
      <c r="DH52" s="134"/>
      <c r="DI52" s="134"/>
      <c r="DJ52" s="134"/>
      <c r="DK52" s="134"/>
      <c r="DL52" s="134"/>
      <c r="DM52" s="134"/>
      <c r="DN52" s="134"/>
      <c r="DO52" s="134"/>
      <c r="DP52" s="134"/>
      <c r="DQ52" s="134"/>
      <c r="DR52" s="134"/>
      <c r="DS52" s="134"/>
    </row>
    <row r="68" spans="1:18" ht="15.7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</row>
    <row r="69" s="17" customFormat="1" ht="11.25">
      <c r="A69" s="17" t="s">
        <v>168</v>
      </c>
    </row>
  </sheetData>
  <sheetProtection/>
  <mergeCells count="283">
    <mergeCell ref="A51:H51"/>
    <mergeCell ref="I51:AO51"/>
    <mergeCell ref="AP51:BE51"/>
    <mergeCell ref="BF51:BP51"/>
    <mergeCell ref="BQ51:CA51"/>
    <mergeCell ref="CB51:CL51"/>
    <mergeCell ref="CM51:CW51"/>
    <mergeCell ref="DI52:DS52"/>
    <mergeCell ref="CX51:DH51"/>
    <mergeCell ref="DI51:DS51"/>
    <mergeCell ref="A52:H52"/>
    <mergeCell ref="I52:AO52"/>
    <mergeCell ref="AP52:BE52"/>
    <mergeCell ref="BF52:BP52"/>
    <mergeCell ref="BQ52:CA52"/>
    <mergeCell ref="CB52:CL52"/>
    <mergeCell ref="CM52:CW52"/>
    <mergeCell ref="CX52:DH52"/>
    <mergeCell ref="A49:H50"/>
    <mergeCell ref="I49:AO49"/>
    <mergeCell ref="AP49:BE50"/>
    <mergeCell ref="BF49:BP50"/>
    <mergeCell ref="BQ49:CA50"/>
    <mergeCell ref="CB49:CL50"/>
    <mergeCell ref="CM49:CW50"/>
    <mergeCell ref="CX49:DH50"/>
    <mergeCell ref="DI49:DS50"/>
    <mergeCell ref="I50:AO50"/>
    <mergeCell ref="A48:H48"/>
    <mergeCell ref="I48:AO48"/>
    <mergeCell ref="AP48:BE48"/>
    <mergeCell ref="BF48:BP48"/>
    <mergeCell ref="BQ48:CA48"/>
    <mergeCell ref="CB48:CL48"/>
    <mergeCell ref="CM48:CW48"/>
    <mergeCell ref="CX48:DH48"/>
    <mergeCell ref="DI48:DS48"/>
    <mergeCell ref="A46:H47"/>
    <mergeCell ref="I46:AO46"/>
    <mergeCell ref="AP46:BE46"/>
    <mergeCell ref="BF46:BP47"/>
    <mergeCell ref="BQ46:CA47"/>
    <mergeCell ref="CB46:CL47"/>
    <mergeCell ref="CM46:CW47"/>
    <mergeCell ref="CX46:DH47"/>
    <mergeCell ref="DI46:DS47"/>
    <mergeCell ref="I47:AO47"/>
    <mergeCell ref="AP47:BE47"/>
    <mergeCell ref="A44:H45"/>
    <mergeCell ref="I44:AO44"/>
    <mergeCell ref="AP44:BE45"/>
    <mergeCell ref="BF44:BP45"/>
    <mergeCell ref="BQ44:CA45"/>
    <mergeCell ref="CB44:CL45"/>
    <mergeCell ref="CM44:CW45"/>
    <mergeCell ref="CX44:DH45"/>
    <mergeCell ref="DI44:DS45"/>
    <mergeCell ref="I45:AO45"/>
    <mergeCell ref="CM41:CW41"/>
    <mergeCell ref="CX41:DH41"/>
    <mergeCell ref="DI41:DS41"/>
    <mergeCell ref="A42:H43"/>
    <mergeCell ref="I42:AO42"/>
    <mergeCell ref="AP42:BE43"/>
    <mergeCell ref="BF42:BP43"/>
    <mergeCell ref="BQ42:CA43"/>
    <mergeCell ref="CB42:CL43"/>
    <mergeCell ref="CM42:CW43"/>
    <mergeCell ref="A41:H41"/>
    <mergeCell ref="I41:AO41"/>
    <mergeCell ref="AP41:BE41"/>
    <mergeCell ref="BF41:BP41"/>
    <mergeCell ref="BQ41:CA41"/>
    <mergeCell ref="CB41:CL41"/>
    <mergeCell ref="CX42:DH43"/>
    <mergeCell ref="DI42:DS43"/>
    <mergeCell ref="I43:AO43"/>
    <mergeCell ref="A40:H40"/>
    <mergeCell ref="I40:AO40"/>
    <mergeCell ref="AP40:BE40"/>
    <mergeCell ref="BF40:BP40"/>
    <mergeCell ref="BQ40:CA40"/>
    <mergeCell ref="CB40:CL40"/>
    <mergeCell ref="CM40:CW40"/>
    <mergeCell ref="CX40:DH40"/>
    <mergeCell ref="DI40:DS40"/>
    <mergeCell ref="A39:H39"/>
    <mergeCell ref="I39:AO39"/>
    <mergeCell ref="AP39:BE39"/>
    <mergeCell ref="BF39:BP39"/>
    <mergeCell ref="BQ39:CA39"/>
    <mergeCell ref="CB39:CL39"/>
    <mergeCell ref="CM39:CW39"/>
    <mergeCell ref="CX39:DH39"/>
    <mergeCell ref="DI39:DS39"/>
    <mergeCell ref="A38:H38"/>
    <mergeCell ref="I38:AO38"/>
    <mergeCell ref="AP38:BE38"/>
    <mergeCell ref="BF38:BP38"/>
    <mergeCell ref="BQ38:CA38"/>
    <mergeCell ref="CB38:CL38"/>
    <mergeCell ref="CM38:CW38"/>
    <mergeCell ref="CX38:DH38"/>
    <mergeCell ref="DI38:DS38"/>
    <mergeCell ref="A37:H37"/>
    <mergeCell ref="I37:AO37"/>
    <mergeCell ref="AP37:BE37"/>
    <mergeCell ref="BF37:BP37"/>
    <mergeCell ref="BQ37:CA37"/>
    <mergeCell ref="CB37:CL37"/>
    <mergeCell ref="CM37:CW37"/>
    <mergeCell ref="CX37:DH37"/>
    <mergeCell ref="DI37:DS37"/>
    <mergeCell ref="CM33:CW34"/>
    <mergeCell ref="CX33:DH34"/>
    <mergeCell ref="DI33:DS34"/>
    <mergeCell ref="I34:AO34"/>
    <mergeCell ref="A35:H36"/>
    <mergeCell ref="I35:AO35"/>
    <mergeCell ref="AP35:BE36"/>
    <mergeCell ref="BF35:BP36"/>
    <mergeCell ref="BQ35:CA36"/>
    <mergeCell ref="CB35:CL36"/>
    <mergeCell ref="A33:H34"/>
    <mergeCell ref="I33:AO33"/>
    <mergeCell ref="AP33:BE34"/>
    <mergeCell ref="BF33:BP34"/>
    <mergeCell ref="BQ33:CA34"/>
    <mergeCell ref="CB33:CL34"/>
    <mergeCell ref="CM35:CW36"/>
    <mergeCell ref="CX35:DH36"/>
    <mergeCell ref="DI35:DS36"/>
    <mergeCell ref="I36:AO36"/>
    <mergeCell ref="A32:H32"/>
    <mergeCell ref="I32:AO32"/>
    <mergeCell ref="AP32:BE32"/>
    <mergeCell ref="BF32:BP32"/>
    <mergeCell ref="BQ32:CA32"/>
    <mergeCell ref="CB32:CL32"/>
    <mergeCell ref="CM32:CW32"/>
    <mergeCell ref="CX32:DH32"/>
    <mergeCell ref="DI32:DS32"/>
    <mergeCell ref="A31:H31"/>
    <mergeCell ref="I31:AO31"/>
    <mergeCell ref="AP31:BE31"/>
    <mergeCell ref="BF31:BP31"/>
    <mergeCell ref="BQ31:CA31"/>
    <mergeCell ref="CB31:CL31"/>
    <mergeCell ref="CM31:CW31"/>
    <mergeCell ref="CX31:DH31"/>
    <mergeCell ref="DI31:DS31"/>
    <mergeCell ref="CM29:CW29"/>
    <mergeCell ref="CX29:DH29"/>
    <mergeCell ref="DI29:DS29"/>
    <mergeCell ref="A30:H30"/>
    <mergeCell ref="I30:AO30"/>
    <mergeCell ref="AP30:BE30"/>
    <mergeCell ref="BF30:BP30"/>
    <mergeCell ref="BQ30:CA30"/>
    <mergeCell ref="CB30:CL30"/>
    <mergeCell ref="CM30:CW30"/>
    <mergeCell ref="A29:H29"/>
    <mergeCell ref="I29:AO29"/>
    <mergeCell ref="AP29:BE29"/>
    <mergeCell ref="BF29:BP29"/>
    <mergeCell ref="BQ29:CA29"/>
    <mergeCell ref="CB29:CL29"/>
    <mergeCell ref="CX30:DH30"/>
    <mergeCell ref="DI30:DS30"/>
    <mergeCell ref="A28:H28"/>
    <mergeCell ref="I28:AO28"/>
    <mergeCell ref="AP28:BE28"/>
    <mergeCell ref="BF28:BP28"/>
    <mergeCell ref="BQ28:CA28"/>
    <mergeCell ref="CB28:CL28"/>
    <mergeCell ref="CM28:CW28"/>
    <mergeCell ref="CX28:DH28"/>
    <mergeCell ref="DI28:DS28"/>
    <mergeCell ref="A27:H27"/>
    <mergeCell ref="I27:AO27"/>
    <mergeCell ref="AP27:BE27"/>
    <mergeCell ref="BF27:BP27"/>
    <mergeCell ref="BQ27:CA27"/>
    <mergeCell ref="CB27:CL27"/>
    <mergeCell ref="CM27:CW27"/>
    <mergeCell ref="CX27:DH27"/>
    <mergeCell ref="DI27:DS27"/>
    <mergeCell ref="A26:H26"/>
    <mergeCell ref="I26:AO26"/>
    <mergeCell ref="AP26:BE26"/>
    <mergeCell ref="BF26:BP26"/>
    <mergeCell ref="BQ26:CA26"/>
    <mergeCell ref="CB26:CL26"/>
    <mergeCell ref="CM26:CW26"/>
    <mergeCell ref="CX26:DH26"/>
    <mergeCell ref="DI26:DS26"/>
    <mergeCell ref="CM24:CW25"/>
    <mergeCell ref="CX24:DH25"/>
    <mergeCell ref="DI24:DS25"/>
    <mergeCell ref="A24:H25"/>
    <mergeCell ref="AP24:BE25"/>
    <mergeCell ref="BF24:BP25"/>
    <mergeCell ref="BQ24:CA25"/>
    <mergeCell ref="CB24:CL25"/>
    <mergeCell ref="I24:AO25"/>
    <mergeCell ref="CM20:CW23"/>
    <mergeCell ref="CX20:DH23"/>
    <mergeCell ref="DI20:DS23"/>
    <mergeCell ref="I21:AO21"/>
    <mergeCell ref="I22:AO22"/>
    <mergeCell ref="I23:AO23"/>
    <mergeCell ref="A20:H23"/>
    <mergeCell ref="I20:AO20"/>
    <mergeCell ref="AP20:BE23"/>
    <mergeCell ref="BF20:BP23"/>
    <mergeCell ref="BQ20:CA23"/>
    <mergeCell ref="CB20:CL23"/>
    <mergeCell ref="CB17:CL19"/>
    <mergeCell ref="CM17:CW19"/>
    <mergeCell ref="CX17:DH19"/>
    <mergeCell ref="DI17:DS19"/>
    <mergeCell ref="I18:AO18"/>
    <mergeCell ref="I19:AO19"/>
    <mergeCell ref="BQ16:CA16"/>
    <mergeCell ref="CB16:CL16"/>
    <mergeCell ref="CM16:CW16"/>
    <mergeCell ref="CX16:DH16"/>
    <mergeCell ref="DI16:DS16"/>
    <mergeCell ref="A17:H19"/>
    <mergeCell ref="I17:AO17"/>
    <mergeCell ref="AP17:BE19"/>
    <mergeCell ref="BF17:BP19"/>
    <mergeCell ref="BQ17:CA19"/>
    <mergeCell ref="A16:H16"/>
    <mergeCell ref="I16:AO16"/>
    <mergeCell ref="AP16:BE16"/>
    <mergeCell ref="BF16:BP16"/>
    <mergeCell ref="A15:H15"/>
    <mergeCell ref="I15:AO15"/>
    <mergeCell ref="AP15:BE15"/>
    <mergeCell ref="BF15:BP15"/>
    <mergeCell ref="BQ15:CA15"/>
    <mergeCell ref="CB15:CL15"/>
    <mergeCell ref="CM15:CW15"/>
    <mergeCell ref="CX15:DH15"/>
    <mergeCell ref="DI15:DS15"/>
    <mergeCell ref="CM13:CW13"/>
    <mergeCell ref="CX13:DH13"/>
    <mergeCell ref="DI13:DS13"/>
    <mergeCell ref="A14:H14"/>
    <mergeCell ref="I14:AO14"/>
    <mergeCell ref="AP14:BE14"/>
    <mergeCell ref="BF14:BP14"/>
    <mergeCell ref="BQ14:CA14"/>
    <mergeCell ref="CB14:CL14"/>
    <mergeCell ref="CM14:CW14"/>
    <mergeCell ref="A13:H13"/>
    <mergeCell ref="I13:AO13"/>
    <mergeCell ref="AP13:BE13"/>
    <mergeCell ref="BF13:BP13"/>
    <mergeCell ref="BQ13:CA13"/>
    <mergeCell ref="CB13:CL13"/>
    <mergeCell ref="CX14:DH14"/>
    <mergeCell ref="DI14:DS14"/>
    <mergeCell ref="A7:DS7"/>
    <mergeCell ref="A10:H10"/>
    <mergeCell ref="I10:AO10"/>
    <mergeCell ref="AP10:BE10"/>
    <mergeCell ref="BF10:CA10"/>
    <mergeCell ref="CB10:CW10"/>
    <mergeCell ref="CX10:DS10"/>
    <mergeCell ref="A12:H12"/>
    <mergeCell ref="I12:AO12"/>
    <mergeCell ref="AP12:BE12"/>
    <mergeCell ref="BF12:CA12"/>
    <mergeCell ref="CB12:CW12"/>
    <mergeCell ref="CX12:DS12"/>
    <mergeCell ref="A11:H11"/>
    <mergeCell ref="I11:AO11"/>
    <mergeCell ref="AP11:BE11"/>
    <mergeCell ref="BF11:CA11"/>
    <mergeCell ref="CB11:CW11"/>
    <mergeCell ref="CX11:DS11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86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Кочеваткина</dc:creator>
  <cp:keywords/>
  <dc:description/>
  <cp:lastModifiedBy>Сенатенко Д.С.</cp:lastModifiedBy>
  <cp:lastPrinted>2021-04-16T12:09:24Z</cp:lastPrinted>
  <dcterms:created xsi:type="dcterms:W3CDTF">2017-12-07T13:09:31Z</dcterms:created>
  <dcterms:modified xsi:type="dcterms:W3CDTF">2021-04-19T12:16:37Z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