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310" activeTab="0"/>
  </bookViews>
  <sheets>
    <sheet name="АПРЕЛЬ прогноз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<sst xmlns="http://schemas.openxmlformats.org/spreadsheetml/2006/main" count="66" uniqueCount="36">
  <si>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</si>
  <si>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</si>
  <si>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</si>
  <si>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</si>
  <si>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</si>
  <si>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</si>
  <si>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</si>
  <si>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</si>
  <si>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</si>
  <si>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</si>
  <si>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</si>
  <si>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</si>
  <si>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</si>
  <si>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</si>
  <si>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руб./МВт.ч без НДС</t>
  </si>
  <si>
    <t>Составляющие предельного уровня нерегулируемой цены</t>
  </si>
  <si>
    <t>тариф на услуги по передаче электроэнергии</t>
  </si>
  <si>
    <t>тариф на услуги по передаче электроэнергии с шин генераторного напряжения</t>
  </si>
  <si>
    <t>сбытовая надбавка ОАО "Мордовская энергосбытовая компания"</t>
  </si>
  <si>
    <t>тариф на услуги по оперативно-диспетчерскому управлению</t>
  </si>
  <si>
    <t>тариф на услуги по организации оптовой торговли электроэнергией (мощности)</t>
  </si>
  <si>
    <t>плата за комплексную услугу по расчету требований и обязательств участников оптового рынка</t>
  </si>
  <si>
    <t>3  Предельные уровни нерегулируемых цен, руб/МВт.ч без НДС</t>
  </si>
  <si>
    <t>Ставки предельного уровня нерегулируемой цены</t>
  </si>
  <si>
    <t>Ставка за мощность, руб/МВт в месяц без НДС</t>
  </si>
  <si>
    <t>Ставка за электроэнергию, руб/МВтч без НДС</t>
  </si>
  <si>
    <t>4 Предельный уровень нерегулируемых цен, руб/МВт.ч без НДС</t>
  </si>
  <si>
    <t>4.1 Предельный уровень нерегулируемых цен для потребителей, получающих эл.энергию с шин (распределительного устройства) генераторного напряжения Саранской ТЭЦ-2, руб/МВтч без НДС</t>
  </si>
  <si>
    <t>Прогнозные нерегулируемые цены на электрическую энергию (мощность), поставляемую покупателям ОАО "Мордовская энергосбытовая компания", в Апреле 2012г.</t>
  </si>
  <si>
    <t>1. Предельный уровень нерегулируемых цен, рублей/МВтч без НДС</t>
  </si>
  <si>
    <t>1.2 Предельный уровень нерегулируемых цен на эл.энергию (мощность), отпускаемую ОАО "Мордовская энергосбытовая компания" по договорам купли-продажи, рублей/МВтч без НДС</t>
  </si>
  <si>
    <t>1.3 Предельный уровень нерегулируемых цен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ОАО "Мордовэнергосбыт"</t>
  </si>
  <si>
    <t>1.4 Предельный уровень нерегулируемых цен на эл.энергию (мощность), отпускаемую ОАО "Мордовская энергосбытовая компания" гарантирующему поставщику ОАО "Обороэнергосбыт"</t>
  </si>
  <si>
    <t>2. Предельный уровень нерегулируемых цен для трех зон суток, рублей/МВтч без НДС</t>
  </si>
  <si>
    <t xml:space="preserve">III. Третья, пятая ценовая категория </t>
  </si>
  <si>
    <t xml:space="preserve">IV. Четвертая, шестая ценовая категория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</si>
</sst>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</numFmts>
  <fonts count="1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b/>
      <sz val="11"/>
      <name val="Times New Roman Cyr"/>
      <family val="0"/>
    </font>
    <font>
      <b/>
      <sz val="10"/>
      <name val="Times New Roman Cyr"/>
      <family val="0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19" applyBorder="1">
      <alignment/>
      <protection/>
    </xf>
    <xf numFmtId="0" fontId="5" fillId="0" borderId="0" xfId="19" applyFont="1" applyBorder="1" applyAlignment="1">
      <alignment horizontal="center" vertical="center" wrapText="1"/>
      <protection/>
    </xf>
    <xf numFmtId="0" fontId="6" fillId="0" borderId="0" xfId="19" applyFont="1" applyBorder="1" applyAlignment="1">
      <alignment horizontal="right"/>
      <protection/>
    </xf>
    <xf numFmtId="0" fontId="7" fillId="0" borderId="0" xfId="19" applyFont="1" applyBorder="1" applyAlignment="1">
      <alignment horizontal="center" vertical="justify" wrapText="1"/>
      <protection/>
    </xf>
    <xf numFmtId="4" fontId="10" fillId="0" borderId="1" xfId="19" applyNumberFormat="1" applyFont="1" applyFill="1" applyBorder="1" applyAlignment="1">
      <alignment horizontal="center" vertical="top" wrapText="1"/>
      <protection/>
    </xf>
    <xf numFmtId="4" fontId="10" fillId="0" borderId="2" xfId="19" applyNumberFormat="1" applyFont="1" applyFill="1" applyBorder="1" applyAlignment="1">
      <alignment horizontal="center" vertical="top" wrapText="1"/>
      <protection/>
    </xf>
    <xf numFmtId="4" fontId="10" fillId="0" borderId="3" xfId="19" applyNumberFormat="1" applyFont="1" applyFill="1" applyBorder="1" applyAlignment="1">
      <alignment horizontal="center" vertical="top" wrapText="1"/>
      <protection/>
    </xf>
    <xf numFmtId="4" fontId="10" fillId="0" borderId="4" xfId="19" applyNumberFormat="1" applyFont="1" applyFill="1" applyBorder="1" applyAlignment="1">
      <alignment horizontal="center" vertical="top" wrapText="1"/>
      <protection/>
    </xf>
    <xf numFmtId="4" fontId="10" fillId="0" borderId="5" xfId="19" applyNumberFormat="1" applyFont="1" applyFill="1" applyBorder="1" applyAlignment="1">
      <alignment horizontal="center" vertical="top" wrapText="1"/>
      <protection/>
    </xf>
    <xf numFmtId="0" fontId="3" fillId="0" borderId="0" xfId="19">
      <alignment/>
      <protection/>
    </xf>
    <xf numFmtId="0" fontId="13" fillId="0" borderId="0" xfId="15" applyFont="1" applyFill="1" applyBorder="1" applyAlignment="1" applyProtection="1">
      <alignment vertical="top" wrapText="1"/>
      <protection/>
    </xf>
    <xf numFmtId="4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180" fontId="14" fillId="0" borderId="1" xfId="0" applyNumberFormat="1" applyFont="1" applyBorder="1" applyAlignment="1">
      <alignment horizontal="center"/>
    </xf>
    <xf numFmtId="180" fontId="14" fillId="0" borderId="2" xfId="0" applyNumberFormat="1" applyFont="1" applyBorder="1" applyAlignment="1">
      <alignment horizontal="center"/>
    </xf>
    <xf numFmtId="180" fontId="14" fillId="0" borderId="3" xfId="0" applyNumberFormat="1" applyFont="1" applyBorder="1" applyAlignment="1">
      <alignment horizontal="center"/>
    </xf>
    <xf numFmtId="180" fontId="14" fillId="0" borderId="4" xfId="0" applyNumberFormat="1" applyFont="1" applyBorder="1" applyAlignment="1">
      <alignment horizontal="center"/>
    </xf>
    <xf numFmtId="0" fontId="12" fillId="0" borderId="0" xfId="19" applyFont="1" applyFill="1" applyBorder="1" applyAlignment="1">
      <alignment horizontal="center" vertical="top" wrapText="1"/>
      <protection/>
    </xf>
    <xf numFmtId="4" fontId="10" fillId="0" borderId="0" xfId="19" applyNumberFormat="1" applyFont="1" applyFill="1" applyBorder="1" applyAlignment="1">
      <alignment horizontal="left" vertical="top" wrapText="1"/>
      <protection/>
    </xf>
    <xf numFmtId="180" fontId="10" fillId="0" borderId="0" xfId="19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4" fontId="11" fillId="0" borderId="5" xfId="19" applyNumberFormat="1" applyFont="1" applyFill="1" applyBorder="1" applyAlignment="1">
      <alignment horizontal="center" vertical="top" wrapText="1"/>
      <protection/>
    </xf>
    <xf numFmtId="0" fontId="8" fillId="0" borderId="5" xfId="0" applyFont="1" applyBorder="1" applyAlignment="1">
      <alignment horizontal="center" vertical="justify"/>
    </xf>
    <xf numFmtId="4" fontId="11" fillId="0" borderId="6" xfId="19" applyNumberFormat="1" applyFont="1" applyFill="1" applyBorder="1" applyAlignment="1">
      <alignment horizontal="center" vertical="top" wrapText="1"/>
      <protection/>
    </xf>
    <xf numFmtId="4" fontId="11" fillId="0" borderId="3" xfId="19" applyNumberFormat="1" applyFont="1" applyFill="1" applyBorder="1" applyAlignment="1">
      <alignment horizontal="center" vertical="top" wrapText="1"/>
      <protection/>
    </xf>
    <xf numFmtId="4" fontId="11" fillId="0" borderId="4" xfId="19" applyNumberFormat="1" applyFont="1" applyFill="1" applyBorder="1" applyAlignment="1">
      <alignment horizontal="center" vertical="top" wrapText="1"/>
      <protection/>
    </xf>
    <xf numFmtId="4" fontId="10" fillId="0" borderId="0" xfId="19" applyNumberFormat="1" applyFont="1" applyFill="1" applyBorder="1" applyAlignment="1">
      <alignment horizontal="center" vertical="top" wrapText="1"/>
      <protection/>
    </xf>
    <xf numFmtId="4" fontId="10" fillId="0" borderId="7" xfId="19" applyNumberFormat="1" applyFont="1" applyFill="1" applyBorder="1" applyAlignment="1">
      <alignment horizontal="left" vertical="top" wrapText="1"/>
      <protection/>
    </xf>
    <xf numFmtId="4" fontId="10" fillId="0" borderId="8" xfId="19" applyNumberFormat="1" applyFont="1" applyFill="1" applyBorder="1" applyAlignment="1">
      <alignment horizontal="left" vertical="top" wrapText="1"/>
      <protection/>
    </xf>
    <xf numFmtId="0" fontId="10" fillId="0" borderId="0" xfId="19" applyFont="1" applyFill="1" applyBorder="1" applyAlignment="1">
      <alignment vertical="center" wrapText="1"/>
      <protection/>
    </xf>
    <xf numFmtId="0" fontId="10" fillId="0" borderId="9" xfId="19" applyFont="1" applyFill="1" applyBorder="1" applyAlignment="1">
      <alignment horizontal="center" vertical="center" wrapText="1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1" xfId="19" applyFont="1" applyFill="1" applyBorder="1" applyAlignment="1">
      <alignment horizontal="center" vertical="center" wrapText="1"/>
      <protection/>
    </xf>
    <xf numFmtId="4" fontId="10" fillId="0" borderId="12" xfId="19" applyNumberFormat="1" applyFont="1" applyFill="1" applyBorder="1" applyAlignment="1">
      <alignment horizontal="center" vertical="top" wrapText="1"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 applyBorder="1" applyAlignment="1">
      <alignment horizontal="left" vertical="top" wrapText="1"/>
      <protection/>
    </xf>
    <xf numFmtId="0" fontId="10" fillId="0" borderId="0" xfId="19" applyFont="1" applyBorder="1" applyAlignment="1">
      <alignment horizontal="center" vertical="top" wrapText="1"/>
      <protection/>
    </xf>
    <xf numFmtId="0" fontId="9" fillId="0" borderId="0" xfId="19" applyFont="1" applyFill="1" applyBorder="1" applyAlignment="1">
      <alignment vertical="top" wrapText="1"/>
      <protection/>
    </xf>
    <xf numFmtId="0" fontId="14" fillId="0" borderId="0" xfId="0" applyFont="1" applyBorder="1" applyAlignment="1">
      <alignment/>
    </xf>
    <xf numFmtId="4" fontId="10" fillId="0" borderId="13" xfId="19" applyNumberFormat="1" applyFont="1" applyFill="1" applyBorder="1" applyAlignment="1">
      <alignment horizontal="center" vertical="top" wrapText="1"/>
      <protection/>
    </xf>
    <xf numFmtId="4" fontId="14" fillId="0" borderId="7" xfId="19" applyNumberFormat="1" applyFont="1" applyFill="1" applyBorder="1" applyAlignment="1">
      <alignment horizontal="left" vertical="top" wrapText="1"/>
      <protection/>
    </xf>
    <xf numFmtId="4" fontId="14" fillId="0" borderId="8" xfId="19" applyNumberFormat="1" applyFont="1" applyFill="1" applyBorder="1" applyAlignment="1">
      <alignment horizontal="left" vertical="top" wrapText="1"/>
      <protection/>
    </xf>
    <xf numFmtId="4" fontId="14" fillId="0" borderId="14" xfId="19" applyNumberFormat="1" applyFont="1" applyFill="1" applyBorder="1" applyAlignment="1">
      <alignment horizontal="left" vertical="top" wrapText="1"/>
      <protection/>
    </xf>
    <xf numFmtId="180" fontId="14" fillId="0" borderId="15" xfId="0" applyNumberFormat="1" applyFont="1" applyBorder="1" applyAlignment="1">
      <alignment horizontal="center"/>
    </xf>
    <xf numFmtId="180" fontId="14" fillId="0" borderId="16" xfId="0" applyNumberFormat="1" applyFont="1" applyBorder="1" applyAlignment="1">
      <alignment horizontal="center"/>
    </xf>
    <xf numFmtId="4" fontId="8" fillId="0" borderId="3" xfId="19" applyNumberFormat="1" applyFont="1" applyFill="1" applyBorder="1" applyAlignment="1">
      <alignment horizontal="center" vertical="top" wrapText="1"/>
      <protection/>
    </xf>
    <xf numFmtId="4" fontId="8" fillId="0" borderId="4" xfId="19" applyNumberFormat="1" applyFont="1" applyFill="1" applyBorder="1" applyAlignment="1">
      <alignment horizontal="center" vertical="top" wrapText="1"/>
      <protection/>
    </xf>
    <xf numFmtId="0" fontId="7" fillId="0" borderId="0" xfId="19" applyFont="1" applyBorder="1" applyAlignment="1">
      <alignment horizontal="center" vertical="justify" wrapText="1"/>
      <protection/>
    </xf>
    <xf numFmtId="0" fontId="8" fillId="0" borderId="0" xfId="19" applyFont="1" applyBorder="1" applyAlignment="1">
      <alignment horizontal="center" vertical="justify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0" fillId="0" borderId="17" xfId="19" applyFont="1" applyFill="1" applyBorder="1" applyAlignment="1">
      <alignment horizontal="center" vertical="center" wrapText="1"/>
      <protection/>
    </xf>
    <xf numFmtId="0" fontId="10" fillId="0" borderId="18" xfId="19" applyFont="1" applyFill="1" applyBorder="1" applyAlignment="1">
      <alignment horizontal="center" vertical="center" wrapText="1"/>
      <protection/>
    </xf>
    <xf numFmtId="0" fontId="15" fillId="0" borderId="13" xfId="0" applyFont="1" applyBorder="1" applyAlignment="1">
      <alignment horizontal="left" vertical="justify"/>
    </xf>
    <xf numFmtId="0" fontId="15" fillId="0" borderId="1" xfId="0" applyFont="1" applyBorder="1" applyAlignment="1">
      <alignment horizontal="left" vertical="justify"/>
    </xf>
    <xf numFmtId="0" fontId="15" fillId="0" borderId="12" xfId="0" applyFont="1" applyBorder="1" applyAlignment="1">
      <alignment horizontal="left" vertical="justify"/>
    </xf>
    <xf numFmtId="0" fontId="15" fillId="0" borderId="3" xfId="0" applyFont="1" applyBorder="1" applyAlignment="1">
      <alignment horizontal="left" vertical="justify"/>
    </xf>
    <xf numFmtId="4" fontId="10" fillId="0" borderId="19" xfId="19" applyNumberFormat="1" applyFont="1" applyFill="1" applyBorder="1" applyAlignment="1">
      <alignment horizontal="center" vertical="top" wrapText="1"/>
      <protection/>
    </xf>
    <xf numFmtId="4" fontId="10" fillId="0" borderId="20" xfId="19" applyNumberFormat="1" applyFont="1" applyFill="1" applyBorder="1" applyAlignment="1">
      <alignment horizontal="center" vertical="top" wrapText="1"/>
      <protection/>
    </xf>
    <xf numFmtId="0" fontId="12" fillId="0" borderId="0" xfId="19" applyFont="1" applyFill="1" applyBorder="1" applyAlignment="1">
      <alignment horizontal="center" vertical="top" wrapText="1"/>
      <protection/>
    </xf>
    <xf numFmtId="0" fontId="8" fillId="0" borderId="5" xfId="19" applyFont="1" applyFill="1" applyBorder="1" applyAlignment="1">
      <alignment horizontal="center" vertical="center" wrapText="1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15" fillId="0" borderId="21" xfId="0" applyFont="1" applyBorder="1" applyAlignment="1">
      <alignment horizontal="left" vertical="justify"/>
    </xf>
    <xf numFmtId="0" fontId="15" fillId="0" borderId="15" xfId="0" applyFont="1" applyBorder="1" applyAlignment="1">
      <alignment horizontal="left" vertical="justify"/>
    </xf>
    <xf numFmtId="0" fontId="8" fillId="0" borderId="22" xfId="0" applyFont="1" applyBorder="1" applyAlignment="1">
      <alignment horizontal="center" vertical="justify"/>
    </xf>
    <xf numFmtId="0" fontId="8" fillId="0" borderId="12" xfId="0" applyFont="1" applyBorder="1" applyAlignment="1">
      <alignment horizontal="center" vertical="justify"/>
    </xf>
    <xf numFmtId="0" fontId="8" fillId="0" borderId="3" xfId="0" applyFont="1" applyBorder="1" applyAlignment="1">
      <alignment horizontal="center" vertical="justify"/>
    </xf>
    <xf numFmtId="4" fontId="10" fillId="0" borderId="23" xfId="19" applyNumberFormat="1" applyFont="1" applyFill="1" applyBorder="1" applyAlignment="1">
      <alignment horizontal="center" vertical="top" wrapText="1"/>
      <protection/>
    </xf>
    <xf numFmtId="4" fontId="10" fillId="0" borderId="24" xfId="19" applyNumberFormat="1" applyFont="1" applyFill="1" applyBorder="1" applyAlignment="1">
      <alignment horizontal="center" vertical="top" wrapText="1"/>
      <protection/>
    </xf>
    <xf numFmtId="4" fontId="10" fillId="0" borderId="25" xfId="19" applyNumberFormat="1" applyFont="1" applyFill="1" applyBorder="1" applyAlignment="1">
      <alignment horizontal="center" vertical="top" wrapText="1"/>
      <protection/>
    </xf>
    <xf numFmtId="4" fontId="10" fillId="0" borderId="17" xfId="19" applyNumberFormat="1" applyFont="1" applyFill="1" applyBorder="1" applyAlignment="1">
      <alignment horizontal="center" vertical="top" wrapText="1"/>
      <protection/>
    </xf>
    <xf numFmtId="4" fontId="10" fillId="0" borderId="18" xfId="19" applyNumberFormat="1" applyFont="1" applyFill="1" applyBorder="1" applyAlignment="1">
      <alignment horizontal="center" vertical="top" wrapText="1"/>
      <protection/>
    </xf>
    <xf numFmtId="0" fontId="5" fillId="0" borderId="0" xfId="19" applyFont="1" applyBorder="1" applyAlignment="1">
      <alignment horizontal="center" vertical="justify" wrapText="1"/>
      <protection/>
    </xf>
    <xf numFmtId="0" fontId="9" fillId="0" borderId="0" xfId="19" applyFont="1" applyFill="1" applyBorder="1" applyAlignment="1">
      <alignment horizontal="center" vertical="top" wrapText="1"/>
      <protection/>
    </xf>
    <xf numFmtId="4" fontId="11" fillId="0" borderId="26" xfId="15" applyNumberFormat="1" applyFont="1" applyFill="1" applyBorder="1" applyAlignment="1" applyProtection="1">
      <alignment horizontal="center" vertical="center" wrapText="1"/>
      <protection/>
    </xf>
    <xf numFmtId="4" fontId="11" fillId="0" borderId="27" xfId="15" applyNumberFormat="1" applyFont="1" applyFill="1" applyBorder="1" applyAlignment="1" applyProtection="1">
      <alignment horizontal="center" vertical="center" wrapText="1"/>
      <protection/>
    </xf>
    <xf numFmtId="4" fontId="11" fillId="0" borderId="28" xfId="15" applyNumberFormat="1" applyFont="1" applyFill="1" applyBorder="1" applyAlignment="1" applyProtection="1">
      <alignment horizontal="center" vertical="center" wrapText="1"/>
      <protection/>
    </xf>
    <xf numFmtId="0" fontId="12" fillId="0" borderId="0" xfId="19" applyFont="1" applyFill="1" applyBorder="1" applyAlignment="1">
      <alignment horizontal="center" vertical="justify" wrapText="1"/>
      <protection/>
    </xf>
  </cellXfs>
  <cellStyles count="9">
    <cellStyle name="Normal" xfId="0"/>
    <cellStyle name="Hyperlink" xfId="16"/>
    <cellStyle name="Currency" xfId="17"/>
    <cellStyle name="Currency [0]" xfId="18"/>
    <cellStyle name="Обычный_Форма ПС (потери)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2\2012%20&#1062;&#1045;&#1053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2\2012%20&#1055;&#1056;&#1054;&#1043;&#1053;&#1054;&#104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54;&#1043;&#1053;&#1054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Январь (без розницы)"/>
      <sheetName val="Январь 1"/>
      <sheetName val="Февраль"/>
      <sheetName val="Февраль 1"/>
    </sheetNames>
    <sheetDataSet>
      <sheetData sheetId="0">
        <row r="157">
          <cell r="D157">
            <v>972.31</v>
          </cell>
          <cell r="G157">
            <v>0.696</v>
          </cell>
        </row>
        <row r="158">
          <cell r="D158">
            <v>1468.34</v>
          </cell>
          <cell r="G158">
            <v>1.453</v>
          </cell>
        </row>
        <row r="159">
          <cell r="D159">
            <v>1670.4</v>
          </cell>
          <cell r="G159">
            <v>0.239</v>
          </cell>
        </row>
        <row r="160">
          <cell r="D160">
            <v>2010.2</v>
          </cell>
        </row>
        <row r="163">
          <cell r="G163">
            <v>118.33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-прогноз"/>
      <sheetName val="Январь"/>
      <sheetName val="Февраль-прогноз"/>
      <sheetName val="Март-прогноз"/>
      <sheetName val="Март-на сайт"/>
      <sheetName val="Апрель"/>
    </sheetNames>
    <sheetDataSet>
      <sheetData sheetId="5">
        <row r="10">
          <cell r="J10">
            <v>2464.797088305897</v>
          </cell>
        </row>
        <row r="11">
          <cell r="J11">
            <v>2960.8270883058967</v>
          </cell>
        </row>
        <row r="12">
          <cell r="J12">
            <v>3162.887088305897</v>
          </cell>
        </row>
        <row r="13">
          <cell r="J13">
            <v>3502.6870883058973</v>
          </cell>
        </row>
        <row r="87">
          <cell r="J87">
            <v>2346.467088305897</v>
          </cell>
        </row>
        <row r="89">
          <cell r="J89">
            <v>3044.557088305897</v>
          </cell>
        </row>
        <row r="90">
          <cell r="J90">
            <v>3384.3570883058965</v>
          </cell>
        </row>
        <row r="99">
          <cell r="J99">
            <v>4100.824906195352</v>
          </cell>
        </row>
        <row r="101">
          <cell r="J101">
            <v>2095.626968731784</v>
          </cell>
        </row>
        <row r="103">
          <cell r="J103">
            <v>4596.854906195353</v>
          </cell>
        </row>
        <row r="104">
          <cell r="J104">
            <v>3092.956453097676</v>
          </cell>
        </row>
        <row r="105">
          <cell r="J105">
            <v>2591.656968731784</v>
          </cell>
        </row>
        <row r="107">
          <cell r="J107">
            <v>4798.914906195352</v>
          </cell>
        </row>
        <row r="108">
          <cell r="J108">
            <v>3295.0164530976763</v>
          </cell>
        </row>
        <row r="109">
          <cell r="J109">
            <v>2793.716968731784</v>
          </cell>
        </row>
        <row r="111">
          <cell r="J111">
            <v>5138.714906195353</v>
          </cell>
        </row>
        <row r="112">
          <cell r="J112">
            <v>3634.8164530976765</v>
          </cell>
        </row>
        <row r="113">
          <cell r="J113">
            <v>3133.5169687317843</v>
          </cell>
        </row>
        <row r="117">
          <cell r="J117">
            <v>264448.5097235764</v>
          </cell>
        </row>
        <row r="118">
          <cell r="J118">
            <v>264448.5097235764</v>
          </cell>
        </row>
        <row r="119">
          <cell r="J119">
            <v>264448.5097235764</v>
          </cell>
        </row>
        <row r="120">
          <cell r="J120">
            <v>264448.5097235764</v>
          </cell>
        </row>
        <row r="122">
          <cell r="J122">
            <v>2095.626968731784</v>
          </cell>
        </row>
        <row r="123">
          <cell r="J123">
            <v>2591.656968731784</v>
          </cell>
        </row>
        <row r="124">
          <cell r="J124">
            <v>2793.716968731784</v>
          </cell>
        </row>
        <row r="125">
          <cell r="J125">
            <v>3133.5169687317843</v>
          </cell>
        </row>
        <row r="140">
          <cell r="J140">
            <v>795992.1197235764</v>
          </cell>
        </row>
        <row r="141">
          <cell r="J141">
            <v>550641.1197235764</v>
          </cell>
        </row>
        <row r="142">
          <cell r="J142">
            <v>645022.2697235765</v>
          </cell>
        </row>
        <row r="143">
          <cell r="J143">
            <v>757559.7397235765</v>
          </cell>
        </row>
        <row r="145">
          <cell r="J145">
            <v>1269.4369687317842</v>
          </cell>
        </row>
        <row r="146">
          <cell r="J146">
            <v>1331.6369687317842</v>
          </cell>
        </row>
        <row r="147">
          <cell r="J147">
            <v>1391.026968731784</v>
          </cell>
        </row>
        <row r="148">
          <cell r="J148">
            <v>1741.1169687317843</v>
          </cell>
        </row>
        <row r="151">
          <cell r="J151">
            <v>795992.1197235764</v>
          </cell>
        </row>
        <row r="152">
          <cell r="J152">
            <v>550641.1197235764</v>
          </cell>
        </row>
        <row r="153">
          <cell r="J153">
            <v>645022.2697235765</v>
          </cell>
        </row>
        <row r="154">
          <cell r="J154">
            <v>757559.7397235765</v>
          </cell>
        </row>
        <row r="156">
          <cell r="J156">
            <v>1123.3169687317843</v>
          </cell>
        </row>
        <row r="157">
          <cell r="J157">
            <v>1123.3169687317843</v>
          </cell>
        </row>
        <row r="158">
          <cell r="J158">
            <v>1123.3169687317843</v>
          </cell>
        </row>
        <row r="159">
          <cell r="J159">
            <v>1123.3169687317843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прель"/>
    </sheetNames>
    <sheetDataSet>
      <sheetData sheetId="0">
        <row r="54">
          <cell r="J54">
            <v>1492.487088305897</v>
          </cell>
        </row>
        <row r="69">
          <cell r="J69">
            <v>1492.487088305897</v>
          </cell>
        </row>
        <row r="88">
          <cell r="J88">
            <v>2842.497088305897</v>
          </cell>
        </row>
        <row r="100">
          <cell r="J100">
            <v>2596.926453097676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2"/>
  <sheetViews>
    <sheetView tabSelected="1" workbookViewId="0" topLeftCell="A40">
      <selection activeCell="I41" sqref="I41"/>
    </sheetView>
  </sheetViews>
  <sheetFormatPr defaultColWidth="9.140625" defaultRowHeight="12.75"/>
  <cols>
    <col min="1" max="1" width="19.57421875" style="0" customWidth="1"/>
    <col min="2" max="2" width="19.8515625" style="0" customWidth="1"/>
    <col min="3" max="3" width="15.7109375" style="0" customWidth="1"/>
    <col min="4" max="4" width="17.28125" style="0" customWidth="1"/>
    <col min="5" max="5" width="23.7109375" style="0" customWidth="1"/>
    <col min="6" max="6" width="14.57421875" style="21" customWidth="1"/>
    <col min="7" max="7" width="16.421875" style="21" customWidth="1"/>
    <col min="8" max="8" width="9.140625" style="21" customWidth="1"/>
  </cols>
  <sheetData>
    <row r="2" spans="1:6" ht="32.25" customHeight="1">
      <c r="A2" s="72" t="s">
        <v>28</v>
      </c>
      <c r="B2" s="72"/>
      <c r="C2" s="72"/>
      <c r="D2" s="72"/>
      <c r="E2" s="72"/>
      <c r="F2" s="72"/>
    </row>
    <row r="3" spans="1:5" ht="15.75">
      <c r="A3" s="1"/>
      <c r="B3" s="2"/>
      <c r="C3" s="2"/>
      <c r="D3" s="1"/>
      <c r="E3" s="3"/>
    </row>
    <row r="4" spans="1:6" ht="14.25" customHeight="1">
      <c r="A4" s="48" t="s">
        <v>0</v>
      </c>
      <c r="B4" s="48"/>
      <c r="C4" s="48"/>
      <c r="D4" s="48"/>
      <c r="E4" s="48"/>
      <c r="F4" s="48"/>
    </row>
    <row r="5" spans="1:6" ht="14.25" customHeight="1">
      <c r="A5" s="49" t="s">
        <v>1</v>
      </c>
      <c r="B5" s="49"/>
      <c r="C5" s="49"/>
      <c r="D5" s="49"/>
      <c r="E5" s="49"/>
      <c r="F5" s="49"/>
    </row>
    <row r="6" spans="1:5" ht="14.25" customHeight="1">
      <c r="A6" s="4"/>
      <c r="B6" s="4"/>
      <c r="C6" s="4"/>
      <c r="D6" s="4"/>
      <c r="E6" s="4"/>
    </row>
    <row r="7" spans="1:6" ht="14.25" customHeight="1" thickBot="1">
      <c r="A7" s="73" t="s">
        <v>29</v>
      </c>
      <c r="B7" s="73"/>
      <c r="C7" s="73"/>
      <c r="D7" s="73"/>
      <c r="E7" s="73"/>
      <c r="F7" s="73"/>
    </row>
    <row r="8" spans="1:5" ht="12.75" customHeight="1">
      <c r="A8" s="30"/>
      <c r="B8" s="50" t="s">
        <v>2</v>
      </c>
      <c r="C8" s="51"/>
      <c r="D8" s="51"/>
      <c r="E8" s="52"/>
    </row>
    <row r="9" spans="1:5" ht="12.75" customHeight="1">
      <c r="A9" s="30"/>
      <c r="B9" s="33" t="s">
        <v>3</v>
      </c>
      <c r="C9" s="31" t="s">
        <v>4</v>
      </c>
      <c r="D9" s="31" t="s">
        <v>5</v>
      </c>
      <c r="E9" s="32" t="s">
        <v>6</v>
      </c>
    </row>
    <row r="10" spans="1:5" ht="15.75" customHeight="1" thickBot="1">
      <c r="A10" s="35"/>
      <c r="B10" s="34">
        <f>'[2]Апрель'!$J$10</f>
        <v>2464.797088305897</v>
      </c>
      <c r="C10" s="7">
        <f>'[2]Апрель'!$J$11</f>
        <v>2960.8270883058967</v>
      </c>
      <c r="D10" s="7">
        <f>'[2]Апрель'!$J$12</f>
        <v>3162.887088305897</v>
      </c>
      <c r="E10" s="8">
        <f>'[2]Апрель'!$J$13</f>
        <v>3502.6870883058973</v>
      </c>
    </row>
    <row r="11" spans="1:6" ht="31.5" customHeight="1" thickBot="1">
      <c r="A11" s="73" t="s">
        <v>30</v>
      </c>
      <c r="B11" s="73"/>
      <c r="C11" s="73"/>
      <c r="D11" s="73"/>
      <c r="E11" s="73"/>
      <c r="F11" s="73"/>
    </row>
    <row r="12" spans="1:5" ht="15" customHeight="1" thickBot="1">
      <c r="A12" s="36"/>
      <c r="B12" s="74">
        <f>'[3]Апрель'!$J$54</f>
        <v>1492.487088305897</v>
      </c>
      <c r="C12" s="75">
        <f>B12</f>
        <v>1492.487088305897</v>
      </c>
      <c r="D12" s="75">
        <f>C12</f>
        <v>1492.487088305897</v>
      </c>
      <c r="E12" s="76">
        <f>D12</f>
        <v>1492.487088305897</v>
      </c>
    </row>
    <row r="13" spans="1:6" ht="14.25" customHeight="1">
      <c r="A13" s="77" t="s">
        <v>31</v>
      </c>
      <c r="B13" s="77"/>
      <c r="C13" s="77"/>
      <c r="D13" s="77"/>
      <c r="E13" s="77"/>
      <c r="F13" s="77"/>
    </row>
    <row r="14" spans="1:6" ht="15" customHeight="1">
      <c r="A14" s="77"/>
      <c r="B14" s="77"/>
      <c r="C14" s="77"/>
      <c r="D14" s="77"/>
      <c r="E14" s="77"/>
      <c r="F14" s="77"/>
    </row>
    <row r="15" spans="1:6" ht="17.25" customHeight="1" thickBot="1">
      <c r="A15" s="77"/>
      <c r="B15" s="77"/>
      <c r="C15" s="77"/>
      <c r="D15" s="77"/>
      <c r="E15" s="77"/>
      <c r="F15" s="77"/>
    </row>
    <row r="16" spans="1:5" ht="15" customHeight="1" thickBot="1">
      <c r="A16" s="37"/>
      <c r="B16" s="74">
        <f>'[3]Апрель'!$J$69</f>
        <v>1492.487088305897</v>
      </c>
      <c r="C16" s="75">
        <f>B16</f>
        <v>1492.487088305897</v>
      </c>
      <c r="D16" s="75">
        <f>C16</f>
        <v>1492.487088305897</v>
      </c>
      <c r="E16" s="76">
        <f>D16</f>
        <v>1492.487088305897</v>
      </c>
    </row>
    <row r="17" spans="1:8" ht="33" customHeight="1" thickBot="1">
      <c r="A17" s="73" t="s">
        <v>32</v>
      </c>
      <c r="B17" s="73"/>
      <c r="C17" s="73"/>
      <c r="D17" s="73"/>
      <c r="E17" s="73"/>
      <c r="F17" s="73"/>
      <c r="G17" s="38"/>
      <c r="H17" s="38"/>
    </row>
    <row r="18" spans="1:5" ht="12.75" customHeight="1">
      <c r="A18" s="30"/>
      <c r="B18" s="50" t="s">
        <v>2</v>
      </c>
      <c r="C18" s="51"/>
      <c r="D18" s="51"/>
      <c r="E18" s="52"/>
    </row>
    <row r="19" spans="1:5" ht="12.75" customHeight="1">
      <c r="A19" s="30"/>
      <c r="B19" s="33" t="s">
        <v>3</v>
      </c>
      <c r="C19" s="31" t="s">
        <v>4</v>
      </c>
      <c r="D19" s="31" t="s">
        <v>5</v>
      </c>
      <c r="E19" s="32" t="s">
        <v>6</v>
      </c>
    </row>
    <row r="20" spans="1:5" ht="15.75" customHeight="1" thickBot="1">
      <c r="A20" s="35"/>
      <c r="B20" s="34">
        <f>'[2]Апрель'!$J$87</f>
        <v>2346.467088305897</v>
      </c>
      <c r="C20" s="7">
        <f>'[3]Апрель'!$J$88</f>
        <v>2842.497088305897</v>
      </c>
      <c r="D20" s="7">
        <f>'[2]Апрель'!$J$89</f>
        <v>3044.557088305897</v>
      </c>
      <c r="E20" s="8">
        <f>'[2]Апрель'!$J$90</f>
        <v>3384.3570883058965</v>
      </c>
    </row>
    <row r="21" spans="1:5" ht="15.75" customHeight="1">
      <c r="A21" s="35"/>
      <c r="B21" s="27"/>
      <c r="C21" s="27"/>
      <c r="D21" s="27"/>
      <c r="E21" s="27"/>
    </row>
    <row r="22" spans="1:6" ht="18" customHeight="1">
      <c r="A22" s="48" t="s">
        <v>7</v>
      </c>
      <c r="B22" s="48"/>
      <c r="C22" s="48"/>
      <c r="D22" s="48"/>
      <c r="E22" s="48"/>
      <c r="F22" s="48"/>
    </row>
    <row r="23" spans="1:6" ht="20.25" customHeight="1">
      <c r="A23" s="49" t="s">
        <v>8</v>
      </c>
      <c r="B23" s="49"/>
      <c r="C23" s="49"/>
      <c r="D23" s="49"/>
      <c r="E23" s="49"/>
      <c r="F23" s="49"/>
    </row>
    <row r="24" spans="1:5" ht="12.75" customHeight="1">
      <c r="A24" s="4"/>
      <c r="B24" s="4"/>
      <c r="C24" s="4"/>
      <c r="D24" s="4"/>
      <c r="E24" s="4"/>
    </row>
    <row r="25" spans="1:6" ht="18.75" customHeight="1" thickBot="1">
      <c r="A25" s="73" t="s">
        <v>33</v>
      </c>
      <c r="B25" s="73"/>
      <c r="C25" s="73"/>
      <c r="D25" s="73"/>
      <c r="E25" s="73"/>
      <c r="F25" s="73"/>
    </row>
    <row r="26" spans="1:5" ht="15" customHeight="1">
      <c r="A26" s="67" t="s">
        <v>9</v>
      </c>
      <c r="B26" s="50" t="s">
        <v>2</v>
      </c>
      <c r="C26" s="51"/>
      <c r="D26" s="51"/>
      <c r="E26" s="52"/>
    </row>
    <row r="27" spans="1:5" ht="15" customHeight="1">
      <c r="A27" s="68"/>
      <c r="B27" s="40" t="s">
        <v>3</v>
      </c>
      <c r="C27" s="5" t="s">
        <v>4</v>
      </c>
      <c r="D27" s="5" t="s">
        <v>5</v>
      </c>
      <c r="E27" s="6" t="s">
        <v>6</v>
      </c>
    </row>
    <row r="28" spans="1:5" ht="15">
      <c r="A28" s="28" t="s">
        <v>10</v>
      </c>
      <c r="B28" s="40">
        <f>'[2]Апрель'!$J$99</f>
        <v>4100.824906195352</v>
      </c>
      <c r="C28" s="5">
        <f>'[2]Апрель'!$J$103</f>
        <v>4596.854906195353</v>
      </c>
      <c r="D28" s="5">
        <f>'[2]Апрель'!$J$107</f>
        <v>4798.914906195352</v>
      </c>
      <c r="E28" s="6">
        <f>'[2]Апрель'!$J$111</f>
        <v>5138.714906195353</v>
      </c>
    </row>
    <row r="29" spans="1:5" ht="15">
      <c r="A29" s="28" t="s">
        <v>11</v>
      </c>
      <c r="B29" s="40">
        <f>'[3]Апрель'!$J$100</f>
        <v>2596.926453097676</v>
      </c>
      <c r="C29" s="5">
        <f>'[2]Апрель'!$J$104</f>
        <v>3092.956453097676</v>
      </c>
      <c r="D29" s="5">
        <f>'[2]Апрель'!$J$108</f>
        <v>3295.0164530976763</v>
      </c>
      <c r="E29" s="6">
        <f>'[2]Апрель'!$J$112</f>
        <v>3634.8164530976765</v>
      </c>
    </row>
    <row r="30" spans="1:5" ht="15.75" thickBot="1">
      <c r="A30" s="29" t="s">
        <v>12</v>
      </c>
      <c r="B30" s="34">
        <f>'[2]Апрель'!$J$101</f>
        <v>2095.626968731784</v>
      </c>
      <c r="C30" s="7">
        <f>'[2]Апрель'!$J$105</f>
        <v>2591.656968731784</v>
      </c>
      <c r="D30" s="7">
        <f>'[2]Апрель'!$J$109</f>
        <v>2793.716968731784</v>
      </c>
      <c r="E30" s="8">
        <f>'[2]Апрель'!$J$113</f>
        <v>3133.5169687317843</v>
      </c>
    </row>
    <row r="32" spans="1:6" ht="14.25" customHeight="1">
      <c r="A32" s="59" t="s">
        <v>34</v>
      </c>
      <c r="B32" s="59"/>
      <c r="C32" s="59"/>
      <c r="D32" s="59"/>
      <c r="E32" s="59"/>
      <c r="F32" s="59"/>
    </row>
    <row r="33" spans="1:5" ht="14.25">
      <c r="A33" s="18"/>
      <c r="B33" s="18"/>
      <c r="C33" s="18"/>
      <c r="D33" s="18"/>
      <c r="E33" s="18"/>
    </row>
    <row r="34" spans="1:6" ht="14.25" customHeight="1" thickBot="1">
      <c r="A34" s="73" t="s">
        <v>22</v>
      </c>
      <c r="B34" s="73"/>
      <c r="C34" s="73"/>
      <c r="D34" s="73"/>
      <c r="E34" s="73"/>
      <c r="F34" s="73"/>
    </row>
    <row r="35" spans="1:5" ht="15">
      <c r="A35" s="57" t="s">
        <v>23</v>
      </c>
      <c r="B35" s="69" t="s">
        <v>2</v>
      </c>
      <c r="C35" s="70"/>
      <c r="D35" s="70"/>
      <c r="E35" s="71"/>
    </row>
    <row r="36" spans="1:5" ht="15">
      <c r="A36" s="58"/>
      <c r="B36" s="5" t="s">
        <v>3</v>
      </c>
      <c r="C36" s="5" t="s">
        <v>4</v>
      </c>
      <c r="D36" s="5" t="s">
        <v>5</v>
      </c>
      <c r="E36" s="6" t="s">
        <v>6</v>
      </c>
    </row>
    <row r="37" spans="1:5" ht="38.25" customHeight="1">
      <c r="A37" s="41" t="s">
        <v>24</v>
      </c>
      <c r="B37" s="5">
        <f>'[2]Апрель'!$J$117</f>
        <v>264448.5097235764</v>
      </c>
      <c r="C37" s="5">
        <f>'[2]Апрель'!$J$118</f>
        <v>264448.5097235764</v>
      </c>
      <c r="D37" s="5">
        <f>'[2]Апрель'!$J$119</f>
        <v>264448.5097235764</v>
      </c>
      <c r="E37" s="6">
        <f>'[2]Апрель'!$J$120</f>
        <v>264448.5097235764</v>
      </c>
    </row>
    <row r="38" spans="1:5" ht="42.75" customHeight="1" thickBot="1">
      <c r="A38" s="42" t="s">
        <v>25</v>
      </c>
      <c r="B38" s="7">
        <f>'[2]Апрель'!$J$122</f>
        <v>2095.626968731784</v>
      </c>
      <c r="C38" s="7">
        <f>'[2]Апрель'!$J$123</f>
        <v>2591.656968731784</v>
      </c>
      <c r="D38" s="7">
        <f>'[2]Апрель'!$J$124</f>
        <v>2793.716968731784</v>
      </c>
      <c r="E38" s="8">
        <f>'[2]Апрель'!$J$125</f>
        <v>3133.5169687317843</v>
      </c>
    </row>
    <row r="39" spans="1:5" ht="15">
      <c r="A39" s="19"/>
      <c r="B39" s="20"/>
      <c r="C39" s="20"/>
      <c r="D39" s="20"/>
      <c r="E39" s="20"/>
    </row>
    <row r="40" spans="1:6" ht="14.25" customHeight="1">
      <c r="A40" s="59" t="s">
        <v>35</v>
      </c>
      <c r="B40" s="59"/>
      <c r="C40" s="59"/>
      <c r="D40" s="59"/>
      <c r="E40" s="59"/>
      <c r="F40" s="59"/>
    </row>
    <row r="41" spans="1:5" ht="14.25">
      <c r="A41" s="18"/>
      <c r="B41" s="18"/>
      <c r="C41" s="18"/>
      <c r="D41" s="18"/>
      <c r="E41" s="18"/>
    </row>
    <row r="42" spans="1:6" ht="14.25" customHeight="1" thickBot="1">
      <c r="A42" s="73" t="s">
        <v>26</v>
      </c>
      <c r="B42" s="73"/>
      <c r="C42" s="73"/>
      <c r="D42" s="73"/>
      <c r="E42" s="73"/>
      <c r="F42" s="73"/>
    </row>
    <row r="43" spans="1:5" ht="15" customHeight="1">
      <c r="A43" s="57" t="s">
        <v>23</v>
      </c>
      <c r="B43" s="69" t="s">
        <v>2</v>
      </c>
      <c r="C43" s="70"/>
      <c r="D43" s="70"/>
      <c r="E43" s="71"/>
    </row>
    <row r="44" spans="1:5" ht="15.75" thickBot="1">
      <c r="A44" s="58"/>
      <c r="B44" s="5" t="s">
        <v>3</v>
      </c>
      <c r="C44" s="5" t="s">
        <v>4</v>
      </c>
      <c r="D44" s="5" t="s">
        <v>5</v>
      </c>
      <c r="E44" s="6" t="s">
        <v>6</v>
      </c>
    </row>
    <row r="45" spans="1:5" ht="38.25" customHeight="1">
      <c r="A45" s="41" t="s">
        <v>24</v>
      </c>
      <c r="B45" s="22">
        <f>'[2]Апрель'!$J$140</f>
        <v>795992.1197235764</v>
      </c>
      <c r="C45" s="22">
        <f>'[2]Апрель'!$J$141</f>
        <v>550641.1197235764</v>
      </c>
      <c r="D45" s="9">
        <f>'[2]Апрель'!$J$142</f>
        <v>645022.2697235765</v>
      </c>
      <c r="E45" s="24">
        <f>'[2]Апрель'!$J$143</f>
        <v>757559.7397235765</v>
      </c>
    </row>
    <row r="46" spans="1:5" ht="40.5" customHeight="1" thickBot="1">
      <c r="A46" s="42" t="s">
        <v>25</v>
      </c>
      <c r="B46" s="25">
        <f>'[2]Апрель'!$J$145</f>
        <v>1269.4369687317842</v>
      </c>
      <c r="C46" s="25">
        <f>'[2]Апрель'!$J$146</f>
        <v>1331.6369687317842</v>
      </c>
      <c r="D46" s="7">
        <f>'[2]Апрель'!$J$147</f>
        <v>1391.026968731784</v>
      </c>
      <c r="E46" s="26">
        <f>'[2]Апрель'!$J$148</f>
        <v>1741.1169687317843</v>
      </c>
    </row>
    <row r="47" spans="1:5" ht="15">
      <c r="A47" s="19"/>
      <c r="B47" s="20"/>
      <c r="C47" s="20"/>
      <c r="D47" s="20"/>
      <c r="E47" s="20"/>
    </row>
    <row r="48" spans="1:6" ht="33" customHeight="1" thickBot="1">
      <c r="A48" s="73" t="s">
        <v>27</v>
      </c>
      <c r="B48" s="73"/>
      <c r="C48" s="73"/>
      <c r="D48" s="73"/>
      <c r="E48" s="73"/>
      <c r="F48" s="73"/>
    </row>
    <row r="49" spans="1:5" ht="38.25" customHeight="1">
      <c r="A49" s="43" t="s">
        <v>24</v>
      </c>
      <c r="B49" s="22">
        <f>'[2]Апрель'!$J$151</f>
        <v>795992.1197235764</v>
      </c>
      <c r="C49" s="22">
        <f>'[2]Апрель'!$J$152</f>
        <v>550641.1197235764</v>
      </c>
      <c r="D49" s="9">
        <f>'[2]Апрель'!$J$153</f>
        <v>645022.2697235765</v>
      </c>
      <c r="E49" s="24">
        <f>'[2]Апрель'!$J$154</f>
        <v>757559.7397235765</v>
      </c>
    </row>
    <row r="50" spans="1:5" ht="40.5" customHeight="1" thickBot="1">
      <c r="A50" s="42" t="s">
        <v>25</v>
      </c>
      <c r="B50" s="25">
        <f>'[2]Апрель'!$J$156</f>
        <v>1123.3169687317843</v>
      </c>
      <c r="C50" s="25">
        <f>'[2]Апрель'!$J$157</f>
        <v>1123.3169687317843</v>
      </c>
      <c r="D50" s="7">
        <f>'[2]Апрель'!$J$158</f>
        <v>1123.3169687317843</v>
      </c>
      <c r="E50" s="26">
        <f>'[2]Апрель'!$J$159</f>
        <v>1123.3169687317843</v>
      </c>
    </row>
    <row r="51" spans="2:8" ht="14.25">
      <c r="B51" s="10"/>
      <c r="C51" s="10"/>
      <c r="D51" s="11"/>
      <c r="E51" s="12"/>
      <c r="F51" s="12"/>
      <c r="G51" s="12"/>
      <c r="H51" s="12"/>
    </row>
    <row r="54" spans="1:8" ht="13.5" thickBot="1">
      <c r="A54" s="13" t="s">
        <v>13</v>
      </c>
      <c r="B54" s="13"/>
      <c r="C54" s="13"/>
      <c r="D54" s="13"/>
      <c r="E54" s="39"/>
      <c r="F54" s="39"/>
      <c r="G54" s="39" t="s">
        <v>14</v>
      </c>
      <c r="H54"/>
    </row>
    <row r="55" spans="1:8" ht="12.75">
      <c r="A55" s="64" t="s">
        <v>15</v>
      </c>
      <c r="B55" s="23"/>
      <c r="C55" s="23"/>
      <c r="D55" s="60" t="s">
        <v>2</v>
      </c>
      <c r="E55" s="60"/>
      <c r="F55" s="60"/>
      <c r="G55" s="61"/>
      <c r="H55"/>
    </row>
    <row r="56" spans="1:8" ht="13.5" thickBot="1">
      <c r="A56" s="65"/>
      <c r="B56" s="66"/>
      <c r="C56" s="66"/>
      <c r="D56" s="46" t="s">
        <v>3</v>
      </c>
      <c r="E56" s="46" t="s">
        <v>4</v>
      </c>
      <c r="F56" s="46" t="s">
        <v>5</v>
      </c>
      <c r="G56" s="47" t="s">
        <v>6</v>
      </c>
      <c r="H56"/>
    </row>
    <row r="57" spans="1:8" ht="12.75">
      <c r="A57" s="62" t="s">
        <v>16</v>
      </c>
      <c r="B57" s="63"/>
      <c r="C57" s="63"/>
      <c r="D57" s="44">
        <f>'[1]Январь'!$D$157</f>
        <v>972.31</v>
      </c>
      <c r="E57" s="44">
        <f>'[1]Январь'!$D$158</f>
        <v>1468.34</v>
      </c>
      <c r="F57" s="44">
        <f>'[1]Январь'!$D$159</f>
        <v>1670.4</v>
      </c>
      <c r="G57" s="45">
        <f>'[1]Январь'!$D$160</f>
        <v>2010.2</v>
      </c>
      <c r="H57"/>
    </row>
    <row r="58" spans="1:8" ht="22.5" customHeight="1">
      <c r="A58" s="53" t="s">
        <v>17</v>
      </c>
      <c r="B58" s="54"/>
      <c r="C58" s="54"/>
      <c r="D58" s="14">
        <v>826.19</v>
      </c>
      <c r="E58" s="14">
        <v>1260.02</v>
      </c>
      <c r="F58" s="14">
        <v>1402.69</v>
      </c>
      <c r="G58" s="15">
        <v>1284.73</v>
      </c>
      <c r="H58"/>
    </row>
    <row r="59" spans="1:8" ht="12.75">
      <c r="A59" s="53" t="s">
        <v>18</v>
      </c>
      <c r="B59" s="54"/>
      <c r="C59" s="54"/>
      <c r="D59" s="14">
        <f>'[1]Январь'!$G$163</f>
        <v>118.33</v>
      </c>
      <c r="E59" s="14">
        <f aca="true" t="shared" si="0" ref="E59:G62">D59</f>
        <v>118.33</v>
      </c>
      <c r="F59" s="14">
        <f t="shared" si="0"/>
        <v>118.33</v>
      </c>
      <c r="G59" s="15">
        <f t="shared" si="0"/>
        <v>118.33</v>
      </c>
      <c r="H59"/>
    </row>
    <row r="60" spans="1:8" ht="17.25" customHeight="1">
      <c r="A60" s="53" t="s">
        <v>19</v>
      </c>
      <c r="B60" s="54"/>
      <c r="C60" s="54"/>
      <c r="D60" s="14">
        <f>'[1]Январь'!$G$158</f>
        <v>1.453</v>
      </c>
      <c r="E60" s="14">
        <f t="shared" si="0"/>
        <v>1.453</v>
      </c>
      <c r="F60" s="14">
        <f t="shared" si="0"/>
        <v>1.453</v>
      </c>
      <c r="G60" s="15">
        <f t="shared" si="0"/>
        <v>1.453</v>
      </c>
      <c r="H60"/>
    </row>
    <row r="61" spans="1:8" ht="23.25" customHeight="1">
      <c r="A61" s="53" t="s">
        <v>20</v>
      </c>
      <c r="B61" s="54"/>
      <c r="C61" s="54"/>
      <c r="D61" s="14">
        <f>'[1]Январь'!$G$157</f>
        <v>0.696</v>
      </c>
      <c r="E61" s="14">
        <f t="shared" si="0"/>
        <v>0.696</v>
      </c>
      <c r="F61" s="14">
        <f t="shared" si="0"/>
        <v>0.696</v>
      </c>
      <c r="G61" s="15">
        <f t="shared" si="0"/>
        <v>0.696</v>
      </c>
      <c r="H61"/>
    </row>
    <row r="62" spans="1:8" ht="24.75" customHeight="1" thickBot="1">
      <c r="A62" s="55" t="s">
        <v>21</v>
      </c>
      <c r="B62" s="56"/>
      <c r="C62" s="56"/>
      <c r="D62" s="16">
        <f>'[1]Январь'!$G$159</f>
        <v>0.239</v>
      </c>
      <c r="E62" s="16">
        <f t="shared" si="0"/>
        <v>0.239</v>
      </c>
      <c r="F62" s="16">
        <f t="shared" si="0"/>
        <v>0.239</v>
      </c>
      <c r="G62" s="17">
        <f t="shared" si="0"/>
        <v>0.239</v>
      </c>
      <c r="H62"/>
    </row>
  </sheetData>
  <mergeCells count="31">
    <mergeCell ref="A34:F34"/>
    <mergeCell ref="A40:F40"/>
    <mergeCell ref="A42:F42"/>
    <mergeCell ref="A48:F48"/>
    <mergeCell ref="A17:F17"/>
    <mergeCell ref="A22:F22"/>
    <mergeCell ref="A23:F23"/>
    <mergeCell ref="A25:F25"/>
    <mergeCell ref="A2:F2"/>
    <mergeCell ref="A4:F4"/>
    <mergeCell ref="A5:F5"/>
    <mergeCell ref="A7:F7"/>
    <mergeCell ref="A11:F11"/>
    <mergeCell ref="A59:C59"/>
    <mergeCell ref="A55:C56"/>
    <mergeCell ref="B26:E26"/>
    <mergeCell ref="A26:A27"/>
    <mergeCell ref="B43:E43"/>
    <mergeCell ref="B35:E35"/>
    <mergeCell ref="A32:F32"/>
    <mergeCell ref="A60:C60"/>
    <mergeCell ref="A61:C61"/>
    <mergeCell ref="A62:C62"/>
    <mergeCell ref="A35:A36"/>
    <mergeCell ref="A43:A44"/>
    <mergeCell ref="D55:G55"/>
    <mergeCell ref="A57:C57"/>
    <mergeCell ref="A58:C58"/>
    <mergeCell ref="B8:E8"/>
    <mergeCell ref="B18:E18"/>
    <mergeCell ref="A13:F15"/>
  </mergeCells>
  <printOptions/>
  <pageMargins left="0.75" right="0.75" top="0.49" bottom="0.35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esecosua</cp:lastModifiedBy>
  <cp:lastPrinted>2012-04-02T07:46:10Z</cp:lastPrinted>
  <dcterms:created xsi:type="dcterms:W3CDTF">2012-04-02T06:58:25Z</dcterms:created>
  <dcterms:modified xsi:type="dcterms:W3CDTF">2012-04-02T07:59:01Z</dcterms:modified>
  <cp:category/>
  <cp:version/>
  <cp:contentType/>
  <cp:contentStatus/>
</cp:coreProperties>
</file>