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155" windowHeight="7680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<sst xmlns="http://schemas.openxmlformats.org/spreadsheetml/2006/main" count="108" uniqueCount="20">
  <si>
    <t>Территориальные сетевые организации</t>
  </si>
  <si>
    <t>Предельная нерегулируемая цена для оплаты потерь</t>
  </si>
  <si>
    <t>Средневзвешенная нерегулируемая цена на электрическую энергию (мощность)</t>
  </si>
  <si>
    <t>Сбытовая надбавка</t>
  </si>
  <si>
    <t>Плата за иные услуги, оказание которых является неотъемлемой частью процесса поставки электрической энергии</t>
  </si>
  <si>
    <t>в отношении объема фактических потерь, не превышающего объема потерь, учтенного в сводном прогнозном балансе</t>
  </si>
  <si>
    <t>в отношении объема фактических потерь, превышающего объем потерь, учтенный в сводном прогнозном балансе</t>
  </si>
  <si>
    <t>Коэффициент бета (доля покупки потерь по регулируемой цене) составляет 0%</t>
  </si>
  <si>
    <t>Информация о расчете нерегулируемой составляющей в ставке покупки потерь за январь 2018 года, руб./МВтч</t>
  </si>
  <si>
    <t>Информация о расчете нерегулируемой составляющей в ставке покупки потерь за февраль 2018 года, руб./МВтч</t>
  </si>
  <si>
    <t>Информация о расчете нерегулируемой составляющей в ставке покупки потерь за март 2018 года, руб./МВтч</t>
  </si>
  <si>
    <t>Информация о расчете нерегулируемой составляющей в ставке покупки потерь за апрель 2018 года, руб./МВтч</t>
  </si>
  <si>
    <t>Информация о расчете нерегулируемой составляющей в ставке покупки потерь за май 2018 года, руб./МВтч</t>
  </si>
  <si>
    <t>Информация о расчете нерегулируемой составляющей в ставке покупки потерь за июнь 2018 года, руб./МВтч</t>
  </si>
  <si>
    <t>Информация о расчете нерегулируемой составляющей в ставке покупки потерь за июль 2018 года, руб./МВтч</t>
  </si>
  <si>
    <t>Информация о расчете нерегулируемой составляющей в ставке покупки потерь за август 2018 года, руб./МВтч</t>
  </si>
  <si>
    <t>Информация о расчете нерегулируемой составляющей в ставке покупки потерь за сентябрь 2018 года, руб./МВтч</t>
  </si>
  <si>
    <t>Информация о расчете нерегулируемой составляющей в ставке покупки потерь за                                          октябрь 2018 года, руб./МВтч</t>
  </si>
  <si>
    <t>Информация о расчете нерегулируемой составляющей в ставке покупки потерь за                                          ноябрь 2018 года, руб./МВтч</t>
  </si>
  <si>
    <t>Информация о расчете нерегулируемой составляющей в ставке покупки потерь за                                          декабрь 2018 года, руб./МВтч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</si>
</sst>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4" fontId="0" fillId="0" borderId="10" xfId="0" applyNumberFormat="1" applyBorder="1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8\&#1062;&#1077;&#1085;&#1099;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  "/>
      <sheetName val="Январь прогноз1"/>
      <sheetName val="Январь"/>
      <sheetName val="Февраль прогноз  "/>
      <sheetName val="Февраль прогноз1"/>
      <sheetName val="Февраль"/>
      <sheetName val="Март прогноз  "/>
      <sheetName val="Март прогноз1  "/>
      <sheetName val="Март"/>
      <sheetName val="Апрель прогноз  "/>
      <sheetName val="Апрель прогноз1"/>
      <sheetName val="Апрель"/>
      <sheetName val="Май прогноз  "/>
      <sheetName val="Май прогноз1"/>
      <sheetName val="Май"/>
      <sheetName val="Июнь прогноз  "/>
      <sheetName val="Июнь прогноз1 "/>
      <sheetName val="Июнь"/>
      <sheetName val="Июль прогноз  "/>
      <sheetName val="Июль прогноз1 "/>
      <sheetName val="Июль"/>
      <sheetName val="Август прогноз  "/>
      <sheetName val="Август прогноз1 "/>
      <sheetName val="Август"/>
      <sheetName val="Сентябрь прогноз  "/>
      <sheetName val="Сентябрь прогноз1  "/>
      <sheetName val="Сентябрь"/>
      <sheetName val="Октябрь прогноз  "/>
      <sheetName val="Октябрь прогноз1"/>
      <sheetName val="Октябрь"/>
      <sheetName val="Ноябрь прогноз"/>
      <sheetName val="Ноябрь прогноз1"/>
      <sheetName val="Ноябрь"/>
      <sheetName val="Декабрь прогноз  "/>
      <sheetName val="Декабрь прогноз1"/>
      <sheetName val="Декабрь"/>
      <sheetName val="Лист2"/>
      <sheetName val="Лист1"/>
      <sheetName val="Анализ август"/>
      <sheetName val="Анализ декабрь"/>
      <sheetName val="Анализ ноябрь"/>
      <sheetName val="2019 1пг"/>
      <sheetName val="2019 2 пг"/>
    </sheetNames>
    <sheetDataSet>
      <sheetData sheetId="2">
        <row r="48">
          <cell r="G48">
            <v>223.72</v>
          </cell>
          <cell r="H48">
            <v>2.81</v>
          </cell>
          <cell r="L48">
            <v>2194</v>
          </cell>
          <cell r="M48">
            <v>2420.53</v>
          </cell>
        </row>
        <row r="52">
          <cell r="G52">
            <v>212.23</v>
          </cell>
          <cell r="H52">
            <v>2.81</v>
          </cell>
          <cell r="L52">
            <v>2194</v>
          </cell>
          <cell r="M52">
            <v>2409.04</v>
          </cell>
        </row>
      </sheetData>
      <sheetData sheetId="5">
        <row r="48">
          <cell r="G48">
            <v>237.45</v>
          </cell>
          <cell r="H48">
            <v>2.77</v>
          </cell>
          <cell r="L48">
            <v>2328.6</v>
          </cell>
          <cell r="M48">
            <v>2568.82</v>
          </cell>
        </row>
        <row r="52">
          <cell r="G52">
            <v>212.23</v>
          </cell>
          <cell r="H52">
            <v>2.77</v>
          </cell>
          <cell r="L52">
            <v>2328.6</v>
          </cell>
          <cell r="M52">
            <v>2543.6</v>
          </cell>
        </row>
      </sheetData>
      <sheetData sheetId="8">
        <row r="48">
          <cell r="G48">
            <v>218.55</v>
          </cell>
          <cell r="H48">
            <v>2.77</v>
          </cell>
          <cell r="L48">
            <v>2143.24</v>
          </cell>
          <cell r="M48">
            <v>2364.56</v>
          </cell>
        </row>
        <row r="52">
          <cell r="G52">
            <v>212.23</v>
          </cell>
          <cell r="H52">
            <v>2.77</v>
          </cell>
          <cell r="L52">
            <v>2143.24</v>
          </cell>
          <cell r="M52">
            <v>2358.24</v>
          </cell>
        </row>
      </sheetData>
      <sheetData sheetId="11">
        <row r="48">
          <cell r="G48">
            <v>242.47</v>
          </cell>
          <cell r="H48">
            <v>2.56</v>
          </cell>
          <cell r="L48">
            <v>2377.88</v>
          </cell>
          <cell r="M48">
            <v>2622.91</v>
          </cell>
        </row>
        <row r="52">
          <cell r="G52">
            <v>212.23</v>
          </cell>
          <cell r="H52">
            <v>2.56</v>
          </cell>
          <cell r="L52">
            <v>2377.88</v>
          </cell>
          <cell r="M52">
            <v>2592.67</v>
          </cell>
        </row>
      </sheetData>
      <sheetData sheetId="14">
        <row r="48">
          <cell r="G48">
            <v>230.18</v>
          </cell>
          <cell r="H48">
            <v>2.91</v>
          </cell>
          <cell r="L48">
            <v>2257.36</v>
          </cell>
          <cell r="M48">
            <v>2490.45</v>
          </cell>
        </row>
        <row r="52">
          <cell r="G52">
            <v>212.23</v>
          </cell>
          <cell r="H52">
            <v>2.91</v>
          </cell>
          <cell r="L52">
            <v>2257.36</v>
          </cell>
          <cell r="M52">
            <v>2472.5</v>
          </cell>
        </row>
      </sheetData>
      <sheetData sheetId="17">
        <row r="48">
          <cell r="G48">
            <v>228.72</v>
          </cell>
          <cell r="H48">
            <v>2.83</v>
          </cell>
          <cell r="L48">
            <v>2242.98</v>
          </cell>
          <cell r="M48">
            <v>2474.53</v>
          </cell>
        </row>
        <row r="52">
          <cell r="G52">
            <v>212.23</v>
          </cell>
          <cell r="H52">
            <v>2.83</v>
          </cell>
          <cell r="L52">
            <v>2242.98</v>
          </cell>
          <cell r="M52">
            <v>2458.04</v>
          </cell>
        </row>
      </sheetData>
      <sheetData sheetId="20">
        <row r="48">
          <cell r="G48">
            <v>202.36</v>
          </cell>
          <cell r="H48">
            <v>2.71</v>
          </cell>
          <cell r="L48">
            <v>2302.59</v>
          </cell>
          <cell r="M48">
            <v>2507.66</v>
          </cell>
        </row>
        <row r="52">
          <cell r="G52">
            <v>704.82</v>
          </cell>
          <cell r="H52">
            <v>2.71</v>
          </cell>
          <cell r="L52">
            <v>2302.59</v>
          </cell>
          <cell r="M52">
            <v>3010.12</v>
          </cell>
        </row>
      </sheetData>
      <sheetData sheetId="23">
        <row r="48">
          <cell r="G48">
            <v>202.36</v>
          </cell>
          <cell r="H48">
            <v>2.65</v>
          </cell>
          <cell r="L48">
            <v>2363.36</v>
          </cell>
          <cell r="M48">
            <v>2568.37</v>
          </cell>
        </row>
        <row r="52">
          <cell r="G52">
            <v>704.82</v>
          </cell>
          <cell r="H52">
            <v>2.65</v>
          </cell>
          <cell r="L52">
            <v>2363.36</v>
          </cell>
          <cell r="M52">
            <v>3070.83</v>
          </cell>
        </row>
      </sheetData>
      <sheetData sheetId="26">
        <row r="48">
          <cell r="G48">
            <v>202.36</v>
          </cell>
          <cell r="H48">
            <v>2.71</v>
          </cell>
          <cell r="L48">
            <v>2644.41</v>
          </cell>
          <cell r="M48">
            <v>2849.48</v>
          </cell>
        </row>
        <row r="52">
          <cell r="G52">
            <v>704.82</v>
          </cell>
          <cell r="H52">
            <v>2.71</v>
          </cell>
          <cell r="L52">
            <v>2644.41</v>
          </cell>
          <cell r="M52">
            <v>3351.94</v>
          </cell>
        </row>
      </sheetData>
      <sheetData sheetId="29">
        <row r="10">
          <cell r="H10">
            <v>2.74</v>
          </cell>
        </row>
        <row r="48">
          <cell r="G48">
            <v>202.36</v>
          </cell>
          <cell r="L48">
            <v>2593.45</v>
          </cell>
          <cell r="M48">
            <v>2798.55</v>
          </cell>
        </row>
        <row r="52">
          <cell r="G52">
            <v>704.82</v>
          </cell>
          <cell r="L52">
            <v>2593.45</v>
          </cell>
          <cell r="M52">
            <v>3301.01</v>
          </cell>
        </row>
      </sheetData>
      <sheetData sheetId="32">
        <row r="48">
          <cell r="G48">
            <v>202.36</v>
          </cell>
          <cell r="H48">
            <v>2.59</v>
          </cell>
          <cell r="L48">
            <v>2562.1</v>
          </cell>
          <cell r="M48">
            <v>2767.05</v>
          </cell>
        </row>
        <row r="52">
          <cell r="G52">
            <v>704.82</v>
          </cell>
          <cell r="H52">
            <v>2.59</v>
          </cell>
          <cell r="L52">
            <v>2562.1</v>
          </cell>
          <cell r="M52">
            <v>3269.51</v>
          </cell>
        </row>
      </sheetData>
      <sheetData sheetId="35">
        <row r="48">
          <cell r="G48">
            <v>202.36</v>
          </cell>
          <cell r="H48">
            <v>2.71</v>
          </cell>
          <cell r="L48">
            <v>2314.62</v>
          </cell>
          <cell r="M48">
            <v>2519.69</v>
          </cell>
        </row>
        <row r="52">
          <cell r="G52">
            <v>704.82</v>
          </cell>
          <cell r="H52">
            <v>2.71</v>
          </cell>
          <cell r="L52">
            <v>2314.62</v>
          </cell>
          <cell r="M52">
            <v>3022.15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39.421875" style="0" customWidth="1"/>
    <col min="2" max="2" width="14.7109375" style="0" customWidth="1"/>
    <col min="3" max="3" width="19.00390625" style="0" customWidth="1"/>
    <col min="4" max="4" width="16.7109375" style="0" customWidth="1"/>
    <col min="5" max="5" width="20.421875" style="0" customWidth="1"/>
  </cols>
  <sheetData>
    <row r="1" spans="1:5" ht="35.25" customHeight="1">
      <c r="A1" s="7" t="s">
        <v>8</v>
      </c>
      <c r="B1" s="7"/>
      <c r="C1" s="7"/>
      <c r="D1" s="7"/>
      <c r="E1" s="7"/>
    </row>
    <row r="3" spans="1:5" ht="122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6" ht="45" customHeight="1">
      <c r="A4" s="2" t="s">
        <v>5</v>
      </c>
      <c r="B4" s="3">
        <f>'[1]Январь'!$M$52</f>
        <v>2409.04</v>
      </c>
      <c r="C4" s="3">
        <f>'[1]Январь'!$L$52</f>
        <v>2194</v>
      </c>
      <c r="D4" s="3">
        <f>'[1]Январь'!$G$52</f>
        <v>212.23</v>
      </c>
      <c r="E4" s="3">
        <f>'[1]Январь'!$H$52</f>
        <v>2.81</v>
      </c>
      <c r="F4" s="5"/>
    </row>
    <row r="5" spans="1:6" ht="39">
      <c r="A5" s="2" t="s">
        <v>6</v>
      </c>
      <c r="B5" s="3">
        <f>'[1]Январь'!$M$48</f>
        <v>2420.53</v>
      </c>
      <c r="C5" s="3">
        <f>'[1]Январь'!$L$48</f>
        <v>2194</v>
      </c>
      <c r="D5" s="3">
        <f>'[1]Январь'!$G$48</f>
        <v>223.72</v>
      </c>
      <c r="E5" s="3">
        <f>'[1]Январь'!$H$48</f>
        <v>2.81</v>
      </c>
      <c r="F5" s="5"/>
    </row>
    <row r="7" ht="15">
      <c r="A7" t="s">
        <v>7</v>
      </c>
    </row>
    <row r="8" ht="15">
      <c r="A8" s="4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zoomScalePageLayoutView="0" workbookViewId="0" topLeftCell="A1">
      <selection activeCell="L7" sqref="L7"/>
    </sheetView>
  </sheetViews>
  <sheetFormatPr defaultColWidth="9.140625" defaultRowHeight="15"/>
  <cols>
    <col min="1" max="1" width="36.00390625" style="0" customWidth="1"/>
    <col min="2" max="2" width="14.28125" style="0" customWidth="1"/>
    <col min="3" max="3" width="17.140625" style="0" customWidth="1"/>
    <col min="4" max="4" width="11.00390625" style="0" customWidth="1"/>
    <col min="5" max="5" width="18.8515625" style="0" customWidth="1"/>
    <col min="9" max="9" width="10.57421875" style="0" customWidth="1"/>
  </cols>
  <sheetData>
    <row r="1" spans="1:5" ht="35.25" customHeight="1">
      <c r="A1" s="7" t="s">
        <v>17</v>
      </c>
      <c r="B1" s="7"/>
      <c r="C1" s="7"/>
      <c r="D1" s="7"/>
      <c r="E1" s="7"/>
    </row>
    <row r="3" spans="1:5" ht="122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9" ht="45" customHeight="1">
      <c r="A4" s="2" t="s">
        <v>5</v>
      </c>
      <c r="B4" s="6">
        <f>'[1]Октябрь'!$M$52</f>
        <v>3301.01</v>
      </c>
      <c r="C4" s="6">
        <f>'[1]Октябрь'!$L$52</f>
        <v>2593.45</v>
      </c>
      <c r="D4" s="6">
        <f>'[1]Октябрь'!$G$52</f>
        <v>704.82</v>
      </c>
      <c r="E4" s="6">
        <f>'[1]Октябрь'!$H$10</f>
        <v>2.74</v>
      </c>
      <c r="F4" s="5"/>
      <c r="G4" s="5"/>
      <c r="I4" s="5"/>
    </row>
    <row r="5" spans="1:9" ht="39">
      <c r="A5" s="2" t="s">
        <v>6</v>
      </c>
      <c r="B5" s="6">
        <f>'[1]Октябрь'!$M$48</f>
        <v>2798.55</v>
      </c>
      <c r="C5" s="6">
        <f>'[1]Октябрь'!$L$48</f>
        <v>2593.45</v>
      </c>
      <c r="D5" s="6">
        <f>'[1]Октябрь'!$G$48</f>
        <v>202.36</v>
      </c>
      <c r="E5" s="6">
        <f>'[1]Октябрь'!$H$10</f>
        <v>2.74</v>
      </c>
      <c r="F5" s="5"/>
      <c r="I5" s="5"/>
    </row>
    <row r="7" ht="15">
      <c r="A7" t="s">
        <v>7</v>
      </c>
    </row>
    <row r="8" ht="15">
      <c r="A8" s="4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36.00390625" style="0" customWidth="1"/>
    <col min="2" max="2" width="14.28125" style="0" customWidth="1"/>
    <col min="3" max="3" width="17.140625" style="0" customWidth="1"/>
    <col min="4" max="4" width="11.00390625" style="0" customWidth="1"/>
    <col min="5" max="5" width="18.8515625" style="0" customWidth="1"/>
    <col min="9" max="9" width="10.57421875" style="0" customWidth="1"/>
  </cols>
  <sheetData>
    <row r="1" spans="1:5" ht="35.25" customHeight="1">
      <c r="A1" s="7" t="s">
        <v>18</v>
      </c>
      <c r="B1" s="7"/>
      <c r="C1" s="7"/>
      <c r="D1" s="7"/>
      <c r="E1" s="7"/>
    </row>
    <row r="2" ht="10.5" customHeight="1"/>
    <row r="3" spans="1:5" ht="122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9" ht="45" customHeight="1">
      <c r="A4" s="2" t="s">
        <v>5</v>
      </c>
      <c r="B4" s="6">
        <f>'[1]Ноябрь'!$M$52</f>
        <v>3269.51</v>
      </c>
      <c r="C4" s="6">
        <f>'[1]Ноябрь'!$L$52</f>
        <v>2562.1</v>
      </c>
      <c r="D4" s="6">
        <f>'[1]Ноябрь'!$G$52</f>
        <v>704.82</v>
      </c>
      <c r="E4" s="6">
        <f>'[1]Ноябрь'!$H$52</f>
        <v>2.59</v>
      </c>
      <c r="F4" s="5"/>
      <c r="G4" s="5"/>
      <c r="I4" s="5"/>
    </row>
    <row r="5" spans="1:9" ht="39">
      <c r="A5" s="2" t="s">
        <v>6</v>
      </c>
      <c r="B5" s="6">
        <f>'[1]Ноябрь'!$M$48</f>
        <v>2767.05</v>
      </c>
      <c r="C5" s="6">
        <f>'[1]Ноябрь'!$L$48</f>
        <v>2562.1</v>
      </c>
      <c r="D5" s="6">
        <f>'[1]Ноябрь'!$G$48</f>
        <v>202.36</v>
      </c>
      <c r="E5" s="6">
        <f>'[1]Ноябрь'!$H$48</f>
        <v>2.59</v>
      </c>
      <c r="F5" s="5"/>
      <c r="G5" s="5"/>
      <c r="I5" s="5"/>
    </row>
    <row r="7" ht="15">
      <c r="A7" t="s">
        <v>7</v>
      </c>
    </row>
    <row r="8" ht="15">
      <c r="A8" s="4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1" max="1" width="36.00390625" style="0" customWidth="1"/>
    <col min="2" max="2" width="14.28125" style="0" customWidth="1"/>
    <col min="3" max="3" width="17.140625" style="0" customWidth="1"/>
    <col min="4" max="4" width="11.00390625" style="0" customWidth="1"/>
    <col min="5" max="5" width="18.8515625" style="0" customWidth="1"/>
    <col min="9" max="9" width="10.57421875" style="0" customWidth="1"/>
  </cols>
  <sheetData>
    <row r="1" spans="1:5" ht="35.25" customHeight="1">
      <c r="A1" s="7" t="s">
        <v>19</v>
      </c>
      <c r="B1" s="7"/>
      <c r="C1" s="7"/>
      <c r="D1" s="7"/>
      <c r="E1" s="7"/>
    </row>
    <row r="2" ht="10.5" customHeight="1"/>
    <row r="3" spans="1:5" ht="122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9" ht="45" customHeight="1">
      <c r="A4" s="2" t="s">
        <v>5</v>
      </c>
      <c r="B4" s="6">
        <f>'[1]Декабрь'!$M$52</f>
        <v>3022.15</v>
      </c>
      <c r="C4" s="6">
        <f>'[1]Декабрь'!$L$52</f>
        <v>2314.62</v>
      </c>
      <c r="D4" s="6">
        <f>'[1]Декабрь'!$G$52</f>
        <v>704.82</v>
      </c>
      <c r="E4" s="6">
        <f>'[1]Декабрь'!$H$52</f>
        <v>2.71</v>
      </c>
      <c r="F4" s="5"/>
      <c r="G4" s="5"/>
      <c r="I4" s="5"/>
    </row>
    <row r="5" spans="1:9" ht="39">
      <c r="A5" s="2" t="s">
        <v>6</v>
      </c>
      <c r="B5" s="6">
        <f>'[1]Декабрь'!$M$48</f>
        <v>2519.69</v>
      </c>
      <c r="C5" s="6">
        <f>'[1]Декабрь'!$L$48</f>
        <v>2314.62</v>
      </c>
      <c r="D5" s="6">
        <f>'[1]Декабрь'!$G$48</f>
        <v>202.36</v>
      </c>
      <c r="E5" s="6">
        <f>'[1]Декабрь'!$H$48</f>
        <v>2.71</v>
      </c>
      <c r="F5" s="5"/>
      <c r="G5" s="5"/>
      <c r="I5" s="5"/>
    </row>
    <row r="7" ht="15">
      <c r="A7" t="s">
        <v>7</v>
      </c>
    </row>
    <row r="8" ht="15">
      <c r="A8" s="4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zoomScalePageLayoutView="0" workbookViewId="0" topLeftCell="A1">
      <selection activeCell="F4" sqref="F4:F6"/>
    </sheetView>
  </sheetViews>
  <sheetFormatPr defaultColWidth="9.140625" defaultRowHeight="15"/>
  <cols>
    <col min="1" max="1" width="39.421875" style="0" customWidth="1"/>
    <col min="2" max="2" width="14.7109375" style="0" customWidth="1"/>
    <col min="3" max="3" width="19.00390625" style="0" customWidth="1"/>
    <col min="4" max="4" width="16.7109375" style="0" customWidth="1"/>
    <col min="5" max="5" width="20.421875" style="0" customWidth="1"/>
  </cols>
  <sheetData>
    <row r="1" spans="1:5" ht="35.25" customHeight="1">
      <c r="A1" s="7" t="s">
        <v>9</v>
      </c>
      <c r="B1" s="7"/>
      <c r="C1" s="7"/>
      <c r="D1" s="7"/>
      <c r="E1" s="7"/>
    </row>
    <row r="3" spans="1:5" ht="122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6" ht="45" customHeight="1">
      <c r="A4" s="2" t="s">
        <v>5</v>
      </c>
      <c r="B4" s="3">
        <f>'[1]Февраль'!$M$52</f>
        <v>2543.6</v>
      </c>
      <c r="C4" s="3">
        <f>'[1]Февраль'!$L$52</f>
        <v>2328.6</v>
      </c>
      <c r="D4" s="3">
        <f>'[1]Февраль'!$G$52</f>
        <v>212.23</v>
      </c>
      <c r="E4" s="3">
        <f>'[1]Февраль'!$H$52</f>
        <v>2.77</v>
      </c>
      <c r="F4" s="5"/>
    </row>
    <row r="5" spans="1:6" ht="39">
      <c r="A5" s="2" t="s">
        <v>6</v>
      </c>
      <c r="B5" s="3">
        <f>'[1]Февраль'!$M$48</f>
        <v>2568.82</v>
      </c>
      <c r="C5" s="3">
        <f>'[1]Февраль'!$L$48</f>
        <v>2328.6</v>
      </c>
      <c r="D5" s="3">
        <f>'[1]Февраль'!$G$48</f>
        <v>237.45</v>
      </c>
      <c r="E5" s="3">
        <f>'[1]Февраль'!$H$48</f>
        <v>2.77</v>
      </c>
      <c r="F5" s="5"/>
    </row>
    <row r="7" ht="15">
      <c r="A7" t="s">
        <v>7</v>
      </c>
    </row>
    <row r="8" ht="15">
      <c r="A8" s="4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39.421875" style="0" customWidth="1"/>
    <col min="2" max="2" width="14.7109375" style="0" customWidth="1"/>
    <col min="3" max="3" width="19.00390625" style="0" customWidth="1"/>
    <col min="4" max="4" width="16.7109375" style="0" customWidth="1"/>
    <col min="5" max="5" width="20.421875" style="0" customWidth="1"/>
  </cols>
  <sheetData>
    <row r="1" spans="1:5" ht="35.25" customHeight="1">
      <c r="A1" s="7" t="s">
        <v>10</v>
      </c>
      <c r="B1" s="7"/>
      <c r="C1" s="7"/>
      <c r="D1" s="7"/>
      <c r="E1" s="7"/>
    </row>
    <row r="3" spans="1:5" ht="122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6" ht="45" customHeight="1">
      <c r="A4" s="2" t="s">
        <v>5</v>
      </c>
      <c r="B4" s="3">
        <f>'[1]Март'!$M$52</f>
        <v>2358.24</v>
      </c>
      <c r="C4" s="3">
        <f>'[1]Март'!$L$52</f>
        <v>2143.24</v>
      </c>
      <c r="D4" s="3">
        <f>'[1]Март'!$G$52</f>
        <v>212.23</v>
      </c>
      <c r="E4" s="3">
        <f>'[1]Март'!$H$52</f>
        <v>2.77</v>
      </c>
      <c r="F4" s="5"/>
    </row>
    <row r="5" spans="1:6" ht="39">
      <c r="A5" s="2" t="s">
        <v>6</v>
      </c>
      <c r="B5" s="3">
        <f>'[1]Март'!$M$48</f>
        <v>2364.56</v>
      </c>
      <c r="C5" s="3">
        <f>'[1]Март'!$L$48</f>
        <v>2143.24</v>
      </c>
      <c r="D5" s="3">
        <f>'[1]Март'!$G$48</f>
        <v>218.55</v>
      </c>
      <c r="E5" s="3">
        <f>'[1]Март'!$H$48</f>
        <v>2.77</v>
      </c>
      <c r="F5" s="5"/>
    </row>
    <row r="7" ht="15">
      <c r="A7" t="s">
        <v>7</v>
      </c>
    </row>
    <row r="8" ht="15">
      <c r="A8" s="4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39.421875" style="0" customWidth="1"/>
    <col min="2" max="2" width="14.7109375" style="0" customWidth="1"/>
    <col min="3" max="3" width="19.00390625" style="0" customWidth="1"/>
    <col min="4" max="4" width="16.7109375" style="0" customWidth="1"/>
    <col min="5" max="5" width="20.421875" style="0" customWidth="1"/>
  </cols>
  <sheetData>
    <row r="1" spans="1:5" ht="35.25" customHeight="1">
      <c r="A1" s="7" t="s">
        <v>11</v>
      </c>
      <c r="B1" s="7"/>
      <c r="C1" s="7"/>
      <c r="D1" s="7"/>
      <c r="E1" s="7"/>
    </row>
    <row r="3" spans="1:5" ht="122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6" ht="45" customHeight="1">
      <c r="A4" s="2" t="s">
        <v>5</v>
      </c>
      <c r="B4" s="3">
        <f>'[1]Апрель'!$M$52</f>
        <v>2592.67</v>
      </c>
      <c r="C4" s="3">
        <f>'[1]Апрель'!$L$52</f>
        <v>2377.88</v>
      </c>
      <c r="D4" s="3">
        <f>'[1]Апрель'!$G$52</f>
        <v>212.23</v>
      </c>
      <c r="E4" s="3">
        <f>'[1]Апрель'!$H$48</f>
        <v>2.56</v>
      </c>
      <c r="F4" s="5"/>
    </row>
    <row r="5" spans="1:6" ht="39">
      <c r="A5" s="2" t="s">
        <v>6</v>
      </c>
      <c r="B5" s="3">
        <f>'[1]Апрель'!$M$48</f>
        <v>2622.91</v>
      </c>
      <c r="C5" s="3">
        <f>'[1]Апрель'!$L$48</f>
        <v>2377.88</v>
      </c>
      <c r="D5" s="3">
        <f>'[1]Апрель'!$G$48</f>
        <v>242.47</v>
      </c>
      <c r="E5" s="3">
        <f>'[1]Апрель'!$H$52</f>
        <v>2.56</v>
      </c>
      <c r="F5" s="5"/>
    </row>
    <row r="7" ht="15">
      <c r="A7" t="s">
        <v>7</v>
      </c>
    </row>
    <row r="8" ht="15">
      <c r="A8" s="4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zoomScalePageLayoutView="0" workbookViewId="0" topLeftCell="A1">
      <selection activeCell="M17" sqref="M17"/>
    </sheetView>
  </sheetViews>
  <sheetFormatPr defaultColWidth="9.140625" defaultRowHeight="15"/>
  <cols>
    <col min="1" max="1" width="39.421875" style="0" customWidth="1"/>
    <col min="2" max="2" width="14.7109375" style="0" customWidth="1"/>
    <col min="3" max="3" width="19.00390625" style="0" customWidth="1"/>
    <col min="4" max="4" width="16.7109375" style="0" customWidth="1"/>
    <col min="5" max="5" width="20.421875" style="0" customWidth="1"/>
  </cols>
  <sheetData>
    <row r="1" spans="1:5" ht="35.25" customHeight="1">
      <c r="A1" s="7" t="s">
        <v>12</v>
      </c>
      <c r="B1" s="7"/>
      <c r="C1" s="7"/>
      <c r="D1" s="7"/>
      <c r="E1" s="7"/>
    </row>
    <row r="3" spans="1:5" ht="122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6" ht="45" customHeight="1">
      <c r="A4" s="2" t="s">
        <v>5</v>
      </c>
      <c r="B4" s="3">
        <f>'[1]Май'!$M$52</f>
        <v>2472.5</v>
      </c>
      <c r="C4" s="3">
        <f>'[1]Май'!$L$52</f>
        <v>2257.36</v>
      </c>
      <c r="D4" s="3">
        <f>'[1]Май'!$G$52</f>
        <v>212.23</v>
      </c>
      <c r="E4" s="3">
        <f>'[1]Май'!$H$52</f>
        <v>2.91</v>
      </c>
      <c r="F4" s="5"/>
    </row>
    <row r="5" spans="1:6" ht="39">
      <c r="A5" s="2" t="s">
        <v>6</v>
      </c>
      <c r="B5" s="3">
        <f>'[1]Май'!$M$48</f>
        <v>2490.45</v>
      </c>
      <c r="C5" s="3">
        <f>'[1]Май'!$L$48</f>
        <v>2257.36</v>
      </c>
      <c r="D5" s="3">
        <f>'[1]Май'!$G$48</f>
        <v>230.18</v>
      </c>
      <c r="E5" s="3">
        <f>'[1]Май'!$H$48</f>
        <v>2.91</v>
      </c>
      <c r="F5" s="5"/>
    </row>
    <row r="7" ht="15">
      <c r="A7" t="s">
        <v>7</v>
      </c>
    </row>
    <row r="8" ht="15">
      <c r="A8" s="4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zoomScalePageLayoutView="0" workbookViewId="0" topLeftCell="A1">
      <selection activeCell="K12" sqref="K12"/>
    </sheetView>
  </sheetViews>
  <sheetFormatPr defaultColWidth="9.140625" defaultRowHeight="15"/>
  <cols>
    <col min="1" max="1" width="39.421875" style="0" customWidth="1"/>
    <col min="2" max="2" width="14.7109375" style="0" customWidth="1"/>
    <col min="3" max="3" width="19.00390625" style="0" customWidth="1"/>
    <col min="4" max="4" width="16.7109375" style="0" customWidth="1"/>
    <col min="5" max="5" width="20.421875" style="0" customWidth="1"/>
  </cols>
  <sheetData>
    <row r="1" spans="1:5" ht="35.25" customHeight="1">
      <c r="A1" s="7" t="s">
        <v>13</v>
      </c>
      <c r="B1" s="7"/>
      <c r="C1" s="7"/>
      <c r="D1" s="7"/>
      <c r="E1" s="7"/>
    </row>
    <row r="3" spans="1:5" ht="122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6" ht="45" customHeight="1">
      <c r="A4" s="2" t="s">
        <v>5</v>
      </c>
      <c r="B4" s="3">
        <f>'[1]Июнь'!$M$52</f>
        <v>2458.04</v>
      </c>
      <c r="C4" s="3">
        <f>'[1]Июнь'!$L$52</f>
        <v>2242.98</v>
      </c>
      <c r="D4" s="3">
        <f>'[1]Июнь'!$G$52</f>
        <v>212.23</v>
      </c>
      <c r="E4" s="3">
        <f>'[1]Июнь'!$H$52</f>
        <v>2.83</v>
      </c>
      <c r="F4" s="5"/>
    </row>
    <row r="5" spans="1:6" ht="39">
      <c r="A5" s="2" t="s">
        <v>6</v>
      </c>
      <c r="B5" s="3">
        <f>'[1]Июнь'!$M$48</f>
        <v>2474.53</v>
      </c>
      <c r="C5" s="3">
        <f>'[1]Июнь'!$L$48</f>
        <v>2242.98</v>
      </c>
      <c r="D5" s="3">
        <f>'[1]Июнь'!$G$48</f>
        <v>228.72</v>
      </c>
      <c r="E5" s="3">
        <f>'[1]Июнь'!$H$48</f>
        <v>2.83</v>
      </c>
      <c r="F5" s="5"/>
    </row>
    <row r="7" ht="15">
      <c r="A7" t="s">
        <v>7</v>
      </c>
    </row>
    <row r="8" ht="15">
      <c r="A8" s="4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39.421875" style="0" customWidth="1"/>
    <col min="2" max="2" width="14.7109375" style="0" customWidth="1"/>
    <col min="3" max="3" width="19.00390625" style="0" customWidth="1"/>
    <col min="4" max="4" width="16.7109375" style="0" customWidth="1"/>
    <col min="5" max="5" width="20.421875" style="0" customWidth="1"/>
  </cols>
  <sheetData>
    <row r="1" spans="1:5" ht="35.25" customHeight="1">
      <c r="A1" s="7" t="s">
        <v>14</v>
      </c>
      <c r="B1" s="7"/>
      <c r="C1" s="7"/>
      <c r="D1" s="7"/>
      <c r="E1" s="7"/>
    </row>
    <row r="3" spans="1:5" ht="122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6" ht="45" customHeight="1">
      <c r="A4" s="2" t="s">
        <v>5</v>
      </c>
      <c r="B4" s="3">
        <f>'[1]Июль'!$M$52</f>
        <v>3010.12</v>
      </c>
      <c r="C4" s="3">
        <f>'[1]Июль'!$L$52</f>
        <v>2302.59</v>
      </c>
      <c r="D4" s="3">
        <f>'[1]Июль'!$G$52</f>
        <v>704.82</v>
      </c>
      <c r="E4" s="3">
        <f>'[1]Июль'!$H$52</f>
        <v>2.71</v>
      </c>
      <c r="F4" s="5"/>
    </row>
    <row r="5" spans="1:6" ht="39">
      <c r="A5" s="2" t="s">
        <v>6</v>
      </c>
      <c r="B5" s="3">
        <f>'[1]Июль'!$M$48</f>
        <v>2507.66</v>
      </c>
      <c r="C5" s="3">
        <f>'[1]Июль'!$L$48</f>
        <v>2302.59</v>
      </c>
      <c r="D5" s="3">
        <f>'[1]Июль'!$G$48</f>
        <v>202.36</v>
      </c>
      <c r="E5" s="3">
        <f>'[1]Июль'!$H$48</f>
        <v>2.71</v>
      </c>
      <c r="F5" s="5"/>
    </row>
    <row r="7" ht="15">
      <c r="A7" t="s">
        <v>7</v>
      </c>
    </row>
    <row r="8" ht="15">
      <c r="A8" s="4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39.421875" style="0" customWidth="1"/>
    <col min="2" max="2" width="14.7109375" style="0" customWidth="1"/>
    <col min="3" max="3" width="19.00390625" style="0" customWidth="1"/>
    <col min="4" max="4" width="16.7109375" style="0" customWidth="1"/>
    <col min="5" max="5" width="20.421875" style="0" customWidth="1"/>
  </cols>
  <sheetData>
    <row r="1" spans="1:5" ht="35.25" customHeight="1">
      <c r="A1" s="7" t="s">
        <v>15</v>
      </c>
      <c r="B1" s="7"/>
      <c r="C1" s="7"/>
      <c r="D1" s="7"/>
      <c r="E1" s="7"/>
    </row>
    <row r="3" spans="1:5" ht="122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7" ht="45" customHeight="1">
      <c r="A4" s="2" t="s">
        <v>5</v>
      </c>
      <c r="B4" s="3">
        <f>'[1]Август'!$M$52</f>
        <v>3070.83</v>
      </c>
      <c r="C4" s="3">
        <f>'[1]Август'!$L$52</f>
        <v>2363.36</v>
      </c>
      <c r="D4" s="3">
        <f>'[1]Август'!$G$52</f>
        <v>704.82</v>
      </c>
      <c r="E4" s="3">
        <f>'[1]Август'!$H$52</f>
        <v>2.65</v>
      </c>
      <c r="F4" s="5"/>
      <c r="G4" s="5"/>
    </row>
    <row r="5" spans="1:6" ht="39">
      <c r="A5" s="2" t="s">
        <v>6</v>
      </c>
      <c r="B5" s="3">
        <f>'[1]Август'!$M$48</f>
        <v>2568.37</v>
      </c>
      <c r="C5" s="3">
        <f>'[1]Август'!$L$48</f>
        <v>2363.36</v>
      </c>
      <c r="D5" s="3">
        <f>'[1]Август'!$G$48</f>
        <v>202.36</v>
      </c>
      <c r="E5" s="3">
        <f>'[1]Август'!$H$48</f>
        <v>2.65</v>
      </c>
      <c r="F5" s="5"/>
    </row>
    <row r="7" ht="15">
      <c r="A7" t="s">
        <v>7</v>
      </c>
    </row>
    <row r="8" ht="15">
      <c r="A8" s="4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36.00390625" style="0" customWidth="1"/>
    <col min="2" max="2" width="14.28125" style="0" customWidth="1"/>
    <col min="3" max="3" width="17.140625" style="0" customWidth="1"/>
    <col min="4" max="4" width="11.00390625" style="0" customWidth="1"/>
    <col min="5" max="5" width="18.8515625" style="0" customWidth="1"/>
    <col min="9" max="9" width="10.57421875" style="0" customWidth="1"/>
  </cols>
  <sheetData>
    <row r="1" spans="1:5" ht="35.25" customHeight="1">
      <c r="A1" s="7" t="s">
        <v>16</v>
      </c>
      <c r="B1" s="7"/>
      <c r="C1" s="7"/>
      <c r="D1" s="7"/>
      <c r="E1" s="7"/>
    </row>
    <row r="3" spans="1:5" ht="122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9" ht="45" customHeight="1">
      <c r="A4" s="2" t="s">
        <v>5</v>
      </c>
      <c r="B4" s="6">
        <f>'[1]Сентябрь'!$M$52</f>
        <v>3351.94</v>
      </c>
      <c r="C4" s="6">
        <f>'[1]Сентябрь'!$L$52</f>
        <v>2644.41</v>
      </c>
      <c r="D4" s="6">
        <f>'[1]Сентябрь'!$G$52</f>
        <v>704.82</v>
      </c>
      <c r="E4" s="6">
        <f>'[1]Сентябрь'!$H$52</f>
        <v>2.71</v>
      </c>
      <c r="F4" s="5"/>
      <c r="G4" s="5"/>
      <c r="I4" s="5"/>
    </row>
    <row r="5" spans="1:9" ht="39">
      <c r="A5" s="2" t="s">
        <v>6</v>
      </c>
      <c r="B5" s="6">
        <f>'[1]Сентябрь'!$M$48</f>
        <v>2849.48</v>
      </c>
      <c r="C5" s="6">
        <f>'[1]Сентябрь'!$L$48</f>
        <v>2644.41</v>
      </c>
      <c r="D5" s="6">
        <f>'[1]Сентябрь'!$G$48</f>
        <v>202.36</v>
      </c>
      <c r="E5" s="6">
        <f>'[1]Сентябрь'!$H$48</f>
        <v>2.71</v>
      </c>
      <c r="F5" s="5"/>
      <c r="I5" s="5"/>
    </row>
    <row r="7" ht="15">
      <c r="A7" t="s">
        <v>7</v>
      </c>
    </row>
    <row r="8" ht="15">
      <c r="A8" s="4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Кочеваткина Е.А.</dc:creator>
  <cp:keywords/>
  <dc:description/>
  <cp:lastModifiedBy>Напалкова </cp:lastModifiedBy>
  <cp:lastPrinted>2015-07-23T13:05:33Z</cp:lastPrinted>
  <dcterms:created xsi:type="dcterms:W3CDTF">2013-02-12T05:13:12Z</dcterms:created>
  <dcterms:modified xsi:type="dcterms:W3CDTF">2019-01-11T13:35:55Z</dcterms:modified>
  <cp:category/>
  <cp:version/>
  <cp:contentType/>
  <cp:contentStatus/>
</cp:coreProperties>
</file>