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<sst xmlns="http://schemas.openxmlformats.org/spreadsheetml/2006/main" count="200" uniqueCount="48">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</sst>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Март прогноз  "/>
      <sheetName val="Март прогноз1  "/>
    </sheetNames>
    <sheetDataSet>
      <sheetData sheetId="5">
        <row r="10">
          <cell r="H10">
            <v>5.16</v>
          </cell>
          <cell r="I10">
            <v>1515</v>
          </cell>
          <cell r="J10">
            <v>920362</v>
          </cell>
          <cell r="K10">
            <v>0.00141244813</v>
          </cell>
          <cell r="M10">
            <v>5323.79</v>
          </cell>
        </row>
        <row r="11">
          <cell r="M11">
            <v>6382.603585823061</v>
          </cell>
        </row>
        <row r="12">
          <cell r="M12">
            <v>6655.48358582306</v>
          </cell>
        </row>
        <row r="13">
          <cell r="M13">
            <v>7568.45358582306</v>
          </cell>
        </row>
        <row r="20">
          <cell r="M20">
            <v>4967.44358582306</v>
          </cell>
        </row>
        <row r="21">
          <cell r="M21">
            <v>6026.25358582306</v>
          </cell>
        </row>
        <row r="22">
          <cell r="M22">
            <v>6299.1335858230605</v>
          </cell>
        </row>
        <row r="23">
          <cell r="M23">
            <v>7212.10358582306</v>
          </cell>
        </row>
        <row r="25">
          <cell r="M25">
            <v>4874.05358582306</v>
          </cell>
        </row>
        <row r="26">
          <cell r="M26">
            <v>5932.86358582306</v>
          </cell>
        </row>
        <row r="27">
          <cell r="M27">
            <v>6205.74358582306</v>
          </cell>
        </row>
        <row r="28">
          <cell r="M28">
            <v>7118.71358582306</v>
          </cell>
        </row>
        <row r="31">
          <cell r="M31">
            <v>3494.7335858230604</v>
          </cell>
        </row>
        <row r="48">
          <cell r="M48">
            <v>3138.3835858230605</v>
          </cell>
        </row>
        <row r="50">
          <cell r="M50">
            <v>3044.9935858230606</v>
          </cell>
        </row>
        <row r="52">
          <cell r="M52">
            <v>3334.28358582306</v>
          </cell>
        </row>
        <row r="62">
          <cell r="M62">
            <v>10183.536944</v>
          </cell>
        </row>
        <row r="63">
          <cell r="M63">
            <v>5525.904128</v>
          </cell>
        </row>
        <row r="64">
          <cell r="M64">
            <v>3775.843496</v>
          </cell>
        </row>
        <row r="66">
          <cell r="M66">
            <v>11242.346943999999</v>
          </cell>
        </row>
        <row r="67">
          <cell r="M67">
            <v>6584.714128</v>
          </cell>
        </row>
        <row r="68">
          <cell r="M68">
            <v>4834.653496</v>
          </cell>
        </row>
        <row r="70">
          <cell r="M70">
            <v>11515.226944</v>
          </cell>
        </row>
        <row r="71">
          <cell r="M71">
            <v>6857.594128000001</v>
          </cell>
        </row>
        <row r="72">
          <cell r="M72">
            <v>5107.533496</v>
          </cell>
        </row>
        <row r="74">
          <cell r="M74">
            <v>12428.196944</v>
          </cell>
        </row>
        <row r="75">
          <cell r="M75">
            <v>7770.564128</v>
          </cell>
        </row>
        <row r="76">
          <cell r="M76">
            <v>6020.503495999999</v>
          </cell>
        </row>
        <row r="96">
          <cell r="M96">
            <v>9827.186944</v>
          </cell>
        </row>
        <row r="97">
          <cell r="M97">
            <v>5169.554128</v>
          </cell>
        </row>
        <row r="98">
          <cell r="M98">
            <v>3419.4934959999996</v>
          </cell>
        </row>
        <row r="100">
          <cell r="M100">
            <v>10885.996943999999</v>
          </cell>
        </row>
        <row r="101">
          <cell r="M101">
            <v>6228.364128</v>
          </cell>
        </row>
        <row r="102">
          <cell r="M102">
            <v>4478.303496</v>
          </cell>
        </row>
        <row r="104">
          <cell r="M104">
            <v>11158.876944</v>
          </cell>
        </row>
        <row r="105">
          <cell r="M105">
            <v>6501.244128</v>
          </cell>
        </row>
        <row r="106">
          <cell r="M106">
            <v>4751.183496</v>
          </cell>
        </row>
        <row r="108">
          <cell r="M108">
            <v>12071.846943999999</v>
          </cell>
        </row>
        <row r="109">
          <cell r="M109">
            <v>7414.214128</v>
          </cell>
        </row>
        <row r="110">
          <cell r="M110">
            <v>5664.153495999999</v>
          </cell>
        </row>
        <row r="113">
          <cell r="M113">
            <v>9733.796944</v>
          </cell>
        </row>
        <row r="114">
          <cell r="M114">
            <v>5076.164128</v>
          </cell>
        </row>
        <row r="115">
          <cell r="M115">
            <v>3326.1034959999997</v>
          </cell>
        </row>
        <row r="117">
          <cell r="M117">
            <v>10792.606944</v>
          </cell>
        </row>
        <row r="118">
          <cell r="M118">
            <v>6134.974128</v>
          </cell>
        </row>
        <row r="119">
          <cell r="M119">
            <v>4384.913495999999</v>
          </cell>
        </row>
        <row r="121">
          <cell r="M121">
            <v>11065.486944</v>
          </cell>
        </row>
        <row r="122">
          <cell r="M122">
            <v>6407.854128</v>
          </cell>
        </row>
        <row r="123">
          <cell r="M123">
            <v>4657.793496</v>
          </cell>
        </row>
        <row r="125">
          <cell r="M125">
            <v>11978.456944</v>
          </cell>
        </row>
        <row r="126">
          <cell r="M126">
            <v>7320.824128</v>
          </cell>
        </row>
        <row r="127">
          <cell r="M127">
            <v>5570.763496</v>
          </cell>
        </row>
        <row r="131">
          <cell r="M131">
            <v>920362</v>
          </cell>
        </row>
        <row r="136">
          <cell r="M136">
            <v>4023.83</v>
          </cell>
        </row>
        <row r="137">
          <cell r="M137">
            <v>5082.639999999999</v>
          </cell>
        </row>
        <row r="138">
          <cell r="M138">
            <v>5355.52</v>
          </cell>
        </row>
        <row r="139">
          <cell r="M139">
            <v>6268.49</v>
          </cell>
        </row>
        <row r="158">
          <cell r="M158">
            <v>3667.4799999999996</v>
          </cell>
        </row>
        <row r="159">
          <cell r="M159">
            <v>4726.29</v>
          </cell>
        </row>
        <row r="160">
          <cell r="M160">
            <v>4999.17</v>
          </cell>
        </row>
        <row r="161">
          <cell r="M161">
            <v>5912.139999999999</v>
          </cell>
        </row>
        <row r="169">
          <cell r="M169">
            <v>3574.0899999999997</v>
          </cell>
        </row>
        <row r="170">
          <cell r="M170">
            <v>4632.9</v>
          </cell>
        </row>
        <row r="171">
          <cell r="M171">
            <v>4905.78</v>
          </cell>
        </row>
        <row r="172">
          <cell r="M172">
            <v>5818.75</v>
          </cell>
        </row>
        <row r="176">
          <cell r="M176">
            <v>920362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2342.55</v>
          </cell>
        </row>
        <row r="184">
          <cell r="M184">
            <v>2510.5</v>
          </cell>
        </row>
        <row r="185">
          <cell r="M185">
            <v>2620.6000000000004</v>
          </cell>
        </row>
        <row r="186">
          <cell r="M186">
            <v>3124.7799999999997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1986.2</v>
          </cell>
        </row>
        <row r="210">
          <cell r="M210">
            <v>2154.15</v>
          </cell>
        </row>
        <row r="211">
          <cell r="M211">
            <v>2264.25</v>
          </cell>
        </row>
        <row r="212">
          <cell r="M212">
            <v>2768.4300000000003</v>
          </cell>
        </row>
        <row r="222">
          <cell r="M222">
            <v>1892.81</v>
          </cell>
        </row>
        <row r="223">
          <cell r="M223">
            <v>2060.76</v>
          </cell>
        </row>
        <row r="224">
          <cell r="M224">
            <v>2170.86</v>
          </cell>
        </row>
        <row r="225">
          <cell r="M225">
            <v>2675.04</v>
          </cell>
        </row>
        <row r="233">
          <cell r="M233">
            <v>2194.77</v>
          </cell>
        </row>
        <row r="247">
          <cell r="M247">
            <v>1838.42</v>
          </cell>
        </row>
        <row r="254">
          <cell r="M254">
            <v>1745.03</v>
          </cell>
        </row>
        <row r="264">
          <cell r="M264">
            <v>2194.77</v>
          </cell>
        </row>
        <row r="282">
          <cell r="M282">
            <v>1838.42</v>
          </cell>
        </row>
        <row r="291">
          <cell r="M291">
            <v>1745.03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674.61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224.87</v>
          </cell>
        </row>
        <row r="438">
          <cell r="D438">
            <v>203257.28</v>
          </cell>
          <cell r="E438" t="str">
            <v>1903,73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151" sqref="D151:G15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'[1]Март прогноз  '!$M$10</f>
        <v>5323.79</v>
      </c>
      <c r="B11" s="94"/>
      <c r="C11" s="95">
        <f>'[1]Март прогноз  '!$M$11</f>
        <v>6382.603585823061</v>
      </c>
      <c r="D11" s="94"/>
      <c r="E11" s="95">
        <f>'[1]Март прогноз  '!$M$12</f>
        <v>6655.48358582306</v>
      </c>
      <c r="F11" s="94"/>
      <c r="G11" s="7">
        <f>'[1]Март прогноз  '!$M$13</f>
        <v>7568.45358582306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'[1]Март прогноз  '!$M$20</f>
        <v>4967.44358582306</v>
      </c>
      <c r="B15" s="94"/>
      <c r="C15" s="95">
        <f>'[1]Март прогноз  '!$M$21</f>
        <v>6026.25358582306</v>
      </c>
      <c r="D15" s="94"/>
      <c r="E15" s="95">
        <f>'[1]Март прогноз  '!$M$22</f>
        <v>6299.1335858230605</v>
      </c>
      <c r="F15" s="94"/>
      <c r="G15" s="7">
        <f>'[1]Март прогноз  '!$M$23</f>
        <v>7212.10358582306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'[1]Март прогноз  '!$M$25</f>
        <v>4874.05358582306</v>
      </c>
      <c r="B19" s="94"/>
      <c r="C19" s="95">
        <f>'[1]Март прогноз  '!$M$26</f>
        <v>5932.86358582306</v>
      </c>
      <c r="D19" s="94"/>
      <c r="E19" s="95">
        <f>'[1]Март прогноз  '!$M$27</f>
        <v>6205.74358582306</v>
      </c>
      <c r="F19" s="94"/>
      <c r="G19" s="7">
        <f>'[1]Март прогноз  '!$M$28</f>
        <v>7118.71358582306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'[1]Март прогноз  '!$M$31</f>
        <v>3494.7335858230604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'[1]Март прогноз  '!$M$48</f>
        <v>3138.3835858230605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'[1]Март прогноз  '!$M$50</f>
        <v>3044.9935858230606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'[1]Март прогноз  '!$M$52</f>
        <v>3334.28358582306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'[1]Март прогноз  '!M62</f>
        <v>10183.536944</v>
      </c>
      <c r="E37" s="12">
        <f>'[1]Март прогноз  '!M66</f>
        <v>11242.346943999999</v>
      </c>
      <c r="F37" s="12">
        <f>'[1]Март прогноз  '!M70</f>
        <v>11515.226944</v>
      </c>
      <c r="G37" s="13">
        <f>'[1]Март прогноз  '!M74</f>
        <v>12428.196944</v>
      </c>
    </row>
    <row r="38" spans="1:7" ht="15">
      <c r="A38" s="54" t="s">
        <v>13</v>
      </c>
      <c r="B38" s="60"/>
      <c r="C38" s="60"/>
      <c r="D38" s="30">
        <f>'[1]Март прогноз  '!M63</f>
        <v>5525.904128</v>
      </c>
      <c r="E38" s="12">
        <f>'[1]Март прогноз  '!M67</f>
        <v>6584.714128</v>
      </c>
      <c r="F38" s="12">
        <f>'[1]Март прогноз  '!M71</f>
        <v>6857.594128000001</v>
      </c>
      <c r="G38" s="13">
        <f>'[1]Март прогноз  '!M75</f>
        <v>7770.564128</v>
      </c>
    </row>
    <row r="39" spans="1:7" ht="15.75" thickBot="1">
      <c r="A39" s="48" t="s">
        <v>14</v>
      </c>
      <c r="B39" s="49"/>
      <c r="C39" s="49"/>
      <c r="D39" s="31">
        <f>'[1]Март прогноз  '!M64</f>
        <v>3775.843496</v>
      </c>
      <c r="E39" s="14">
        <f>'[1]Март прогноз  '!M68</f>
        <v>4834.653496</v>
      </c>
      <c r="F39" s="14">
        <f>'[1]Март прогноз  '!M72</f>
        <v>5107.533496</v>
      </c>
      <c r="G39" s="15">
        <f>'[1]Март прогноз  '!M76</f>
        <v>6020.503495999999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'[1]Март прогноз  '!M96</f>
        <v>9827.186944</v>
      </c>
      <c r="E43" s="12">
        <f>'[1]Март прогноз  '!M100</f>
        <v>10885.996943999999</v>
      </c>
      <c r="F43" s="12">
        <f>'[1]Март прогноз  '!M104</f>
        <v>11158.876944</v>
      </c>
      <c r="G43" s="13">
        <f>'[1]Март прогноз  '!M108</f>
        <v>12071.846943999999</v>
      </c>
    </row>
    <row r="44" spans="1:7" ht="15">
      <c r="A44" s="54" t="s">
        <v>13</v>
      </c>
      <c r="B44" s="60"/>
      <c r="C44" s="60"/>
      <c r="D44" s="30">
        <f>'[1]Март прогноз  '!M97</f>
        <v>5169.554128</v>
      </c>
      <c r="E44" s="12">
        <f>'[1]Март прогноз  '!M101</f>
        <v>6228.364128</v>
      </c>
      <c r="F44" s="12">
        <f>'[1]Март прогноз  '!M105</f>
        <v>6501.244128</v>
      </c>
      <c r="G44" s="13">
        <f>'[1]Март прогноз  '!M109</f>
        <v>7414.214128</v>
      </c>
    </row>
    <row r="45" spans="1:7" ht="15.75" thickBot="1">
      <c r="A45" s="48" t="s">
        <v>14</v>
      </c>
      <c r="B45" s="49"/>
      <c r="C45" s="49"/>
      <c r="D45" s="31">
        <f>'[1]Март прогноз  '!M98</f>
        <v>3419.4934959999996</v>
      </c>
      <c r="E45" s="14">
        <f>'[1]Март прогноз  '!M102</f>
        <v>4478.303496</v>
      </c>
      <c r="F45" s="14">
        <f>'[1]Март прогноз  '!M106</f>
        <v>4751.183496</v>
      </c>
      <c r="G45" s="15">
        <f>'[1]Март прогноз  '!M110</f>
        <v>5664.153495999999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'[1]Март прогноз  '!M113</f>
        <v>9733.796944</v>
      </c>
      <c r="E49" s="12">
        <f>'[1]Март прогноз  '!M117</f>
        <v>10792.606944</v>
      </c>
      <c r="F49" s="12">
        <f>'[1]Март прогноз  '!M121</f>
        <v>11065.486944</v>
      </c>
      <c r="G49" s="13">
        <f>'[1]Март прогноз  '!M125</f>
        <v>11978.456944</v>
      </c>
    </row>
    <row r="50" spans="1:7" ht="15">
      <c r="A50" s="54" t="s">
        <v>13</v>
      </c>
      <c r="B50" s="60"/>
      <c r="C50" s="60"/>
      <c r="D50" s="30">
        <f>'[1]Март прогноз  '!M114</f>
        <v>5076.164128</v>
      </c>
      <c r="E50" s="12">
        <f>'[1]Март прогноз  '!M118</f>
        <v>6134.974128</v>
      </c>
      <c r="F50" s="12">
        <f>'[1]Март прогноз  '!M122</f>
        <v>6407.854128</v>
      </c>
      <c r="G50" s="13">
        <f>'[1]Март прогноз  '!M126</f>
        <v>7320.824128</v>
      </c>
    </row>
    <row r="51" spans="1:7" ht="15.75" thickBot="1">
      <c r="A51" s="48" t="s">
        <v>14</v>
      </c>
      <c r="B51" s="49"/>
      <c r="C51" s="49"/>
      <c r="D51" s="31">
        <f>'[1]Март прогноз  '!M115</f>
        <v>3326.1034959999997</v>
      </c>
      <c r="E51" s="14">
        <f>'[1]Март прогноз  '!M119</f>
        <v>4384.913495999999</v>
      </c>
      <c r="F51" s="14">
        <f>'[1]Март прогноз  '!M123</f>
        <v>4657.793496</v>
      </c>
      <c r="G51" s="15">
        <f>'[1]Март прогноз  '!M127</f>
        <v>5570.763496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'[1]Март прогноз  '!$M$131</f>
        <v>920362</v>
      </c>
      <c r="E59" s="12">
        <f>'[1]Март прогноз  '!$M$131</f>
        <v>920362</v>
      </c>
      <c r="F59" s="12">
        <f>'[1]Март прогноз  '!$M$131</f>
        <v>920362</v>
      </c>
      <c r="G59" s="12">
        <f>'[1]Март прогноз  '!$M$131</f>
        <v>920362</v>
      </c>
    </row>
    <row r="60" spans="1:7" ht="15.75" thickBot="1">
      <c r="A60" s="48" t="s">
        <v>19</v>
      </c>
      <c r="B60" s="49"/>
      <c r="C60" s="50"/>
      <c r="D60" s="14">
        <f>'[1]Март прогноз  '!$M$136</f>
        <v>4023.83</v>
      </c>
      <c r="E60" s="14">
        <f>'[1]Март прогноз  '!$M$137</f>
        <v>5082.639999999999</v>
      </c>
      <c r="F60" s="14">
        <f>'[1]Март прогноз  '!$M$138</f>
        <v>5355.52</v>
      </c>
      <c r="G60" s="15">
        <f>'[1]Март прогноз  '!$M$139</f>
        <v>6268.49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920362</v>
      </c>
      <c r="E64" s="12">
        <f>E59</f>
        <v>920362</v>
      </c>
      <c r="F64" s="12">
        <f>F59</f>
        <v>920362</v>
      </c>
      <c r="G64" s="12">
        <f>G59</f>
        <v>920362</v>
      </c>
    </row>
    <row r="65" spans="1:7" ht="15.75" customHeight="1" thickBot="1">
      <c r="A65" s="48" t="s">
        <v>19</v>
      </c>
      <c r="B65" s="49"/>
      <c r="C65" s="50"/>
      <c r="D65" s="14">
        <f>'[1]Март прогноз  '!$M$158</f>
        <v>3667.4799999999996</v>
      </c>
      <c r="E65" s="14">
        <f>'[1]Март прогноз  '!$M$159</f>
        <v>4726.29</v>
      </c>
      <c r="F65" s="14">
        <f>'[1]Март прогноз  '!$M$160</f>
        <v>4999.17</v>
      </c>
      <c r="G65" s="15">
        <f>'[1]Март прогноз  '!$M$161</f>
        <v>5912.139999999999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920362</v>
      </c>
      <c r="E69" s="12">
        <f>E64</f>
        <v>920362</v>
      </c>
      <c r="F69" s="12">
        <f>F64</f>
        <v>920362</v>
      </c>
      <c r="G69" s="12">
        <f>G64</f>
        <v>920362</v>
      </c>
    </row>
    <row r="70" spans="1:7" ht="15.75" customHeight="1" thickBot="1">
      <c r="A70" s="48" t="s">
        <v>19</v>
      </c>
      <c r="B70" s="49"/>
      <c r="C70" s="50"/>
      <c r="D70" s="14">
        <f>'[1]Март прогноз  '!$M$169</f>
        <v>3574.0899999999997</v>
      </c>
      <c r="E70" s="14">
        <f>'[1]Март прогноз  '!$M$170</f>
        <v>4632.9</v>
      </c>
      <c r="F70" s="14">
        <f>'[1]Март прогноз  '!$M$171</f>
        <v>4905.78</v>
      </c>
      <c r="G70" s="15">
        <f>'[1]Март прогноз  '!$M$172</f>
        <v>5818.75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'[1]Март прогноз  '!$M$176</f>
        <v>920362</v>
      </c>
      <c r="E78" s="12">
        <f>'[1]Март прогноз  '!$M$176</f>
        <v>920362</v>
      </c>
      <c r="F78" s="12">
        <f>'[1]Март прогноз  '!$M$176</f>
        <v>920362</v>
      </c>
      <c r="G78" s="12">
        <f>'[1]Март прогноз  '!$M$176</f>
        <v>920362</v>
      </c>
    </row>
    <row r="79" spans="1:7" ht="15">
      <c r="A79" s="54" t="s">
        <v>21</v>
      </c>
      <c r="B79" s="60"/>
      <c r="C79" s="61"/>
      <c r="D79" s="12">
        <f>'[1]Март прогноз  '!$D$178</f>
        <v>992052.9</v>
      </c>
      <c r="E79" s="12">
        <f>'[1]Март прогноз  '!$D$179</f>
        <v>996737.21</v>
      </c>
      <c r="F79" s="12">
        <f>'[1]Март прогноз  '!$D$206</f>
        <v>1127939.36</v>
      </c>
      <c r="G79" s="12">
        <f>'[1]Март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'[1]Март прогноз  '!$M$183</f>
        <v>2342.55</v>
      </c>
      <c r="E80" s="14">
        <f>'[1]Март прогноз  '!$M$184</f>
        <v>2510.5</v>
      </c>
      <c r="F80" s="14">
        <f>'[1]Март прогноз  '!$M$185</f>
        <v>2620.6000000000004</v>
      </c>
      <c r="G80" s="15">
        <f>'[1]Март прогноз  '!$M$186</f>
        <v>3124.7799999999997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920362</v>
      </c>
      <c r="E84" s="12">
        <f t="shared" si="0"/>
        <v>920362</v>
      </c>
      <c r="F84" s="12">
        <f t="shared" si="0"/>
        <v>920362</v>
      </c>
      <c r="G84" s="12">
        <f t="shared" si="0"/>
        <v>920362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'[1]Март прогноз  '!$M$209</f>
        <v>1986.2</v>
      </c>
      <c r="E86" s="14">
        <f>'[1]Март прогноз  '!$M$210</f>
        <v>2154.15</v>
      </c>
      <c r="F86" s="14">
        <f>'[1]Март прогноз  '!$M$211</f>
        <v>2264.25</v>
      </c>
      <c r="G86" s="15">
        <f>'[1]Март прогноз  '!$M$212</f>
        <v>2768.4300000000003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920362</v>
      </c>
      <c r="E90" s="12">
        <f t="shared" si="1"/>
        <v>920362</v>
      </c>
      <c r="F90" s="12">
        <f t="shared" si="1"/>
        <v>920362</v>
      </c>
      <c r="G90" s="12">
        <f t="shared" si="1"/>
        <v>920362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'[1]Март прогноз  '!$M$222</f>
        <v>1892.81</v>
      </c>
      <c r="E92" s="14">
        <f>'[1]Март прогноз  '!$M$223</f>
        <v>2060.76</v>
      </c>
      <c r="F92" s="14">
        <f>'[1]Март прогноз  '!$M$224</f>
        <v>2170.86</v>
      </c>
      <c r="G92" s="15">
        <f>'[1]Март прогноз  '!$M$225</f>
        <v>2675.04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920362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'[1]Март прогноз  '!$M$233</f>
        <v>2194.77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920362</v>
      </c>
      <c r="E104" s="58">
        <f>D104</f>
        <v>920362</v>
      </c>
      <c r="F104" s="58">
        <f>D104</f>
        <v>920362</v>
      </c>
      <c r="G104" s="59">
        <f>D104</f>
        <v>920362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'[1]Март прогноз  '!$M$247</f>
        <v>1838.42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920362</v>
      </c>
      <c r="E110" s="58">
        <f>D110</f>
        <v>920362</v>
      </c>
      <c r="F110" s="58">
        <f>D110</f>
        <v>920362</v>
      </c>
      <c r="G110" s="59">
        <f>D110</f>
        <v>920362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'[1]Март прогноз  '!$M$254</f>
        <v>1745.03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920362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'[1]Март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'[1]Март прогноз  '!$E$438</f>
        <v>1903,73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'[1]Март прогноз  '!$M$264</f>
        <v>2194.77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920362</v>
      </c>
      <c r="E124" s="58">
        <f>D124</f>
        <v>920362</v>
      </c>
      <c r="F124" s="58">
        <f>D124</f>
        <v>920362</v>
      </c>
      <c r="G124" s="59">
        <f>D124</f>
        <v>920362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 t="str">
        <f>D119</f>
        <v>1903,73</v>
      </c>
      <c r="E126" s="58" t="str">
        <f>D126</f>
        <v>1903,73</v>
      </c>
      <c r="F126" s="58" t="str">
        <f>D126</f>
        <v>1903,73</v>
      </c>
      <c r="G126" s="59" t="str">
        <f>D126</f>
        <v>1903,73</v>
      </c>
    </row>
    <row r="127" spans="1:7" ht="32.25" customHeight="1" thickBot="1">
      <c r="A127" s="48" t="s">
        <v>37</v>
      </c>
      <c r="B127" s="49"/>
      <c r="C127" s="50"/>
      <c r="D127" s="51">
        <f>'[1]Март прогноз  '!$M$282</f>
        <v>1838.42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920362</v>
      </c>
      <c r="E131" s="58">
        <f>D131</f>
        <v>920362</v>
      </c>
      <c r="F131" s="58">
        <f>D131</f>
        <v>920362</v>
      </c>
      <c r="G131" s="59">
        <f>D131</f>
        <v>920362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 t="str">
        <f>D126</f>
        <v>1903,73</v>
      </c>
      <c r="E133" s="58" t="str">
        <f>D133</f>
        <v>1903,73</v>
      </c>
      <c r="F133" s="58" t="str">
        <f>D133</f>
        <v>1903,73</v>
      </c>
      <c r="G133" s="59" t="str">
        <f>D133</f>
        <v>1903,73</v>
      </c>
    </row>
    <row r="134" spans="1:7" ht="32.25" customHeight="1" thickBot="1">
      <c r="A134" s="48" t="s">
        <v>37</v>
      </c>
      <c r="B134" s="49"/>
      <c r="C134" s="50"/>
      <c r="D134" s="51">
        <f>'[1]Март прогноз  '!$M$291</f>
        <v>1745.03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'[1]Март прогноз  '!$D$426</f>
        <v>1829.06</v>
      </c>
      <c r="E140" s="27">
        <f>'[1]Март прогноз  '!$D$427</f>
        <v>2887.87</v>
      </c>
      <c r="F140" s="27">
        <f>'[1]Март прогноз  '!$D$428</f>
        <v>3160.75</v>
      </c>
      <c r="G140" s="28">
        <f>'[1]Март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'[1]Март прогноз  '!$E$432</f>
        <v>147.78</v>
      </c>
      <c r="E141" s="20">
        <f>'[1]Март прогноз  '!$E$433</f>
        <v>315.73</v>
      </c>
      <c r="F141" s="20">
        <f>'[1]Март прогноз  '!$E$434</f>
        <v>425.83</v>
      </c>
      <c r="G141" s="21">
        <f>'[1]Март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'[1]Март прогноз  '!$D$432</f>
        <v>992052.9</v>
      </c>
      <c r="E142" s="20">
        <f>'[1]Март прогноз  '!$D$433</f>
        <v>996737.21</v>
      </c>
      <c r="F142" s="20">
        <f>'[1]Март прогноз  '!$D$434</f>
        <v>1127939.36</v>
      </c>
      <c r="G142" s="21">
        <f>'[1]Март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 t="str">
        <f>'[1]Март прогноз  '!$E$438</f>
        <v>1903,73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'[1]Март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'[1]Март прогноз  '!$H$433</f>
        <v>674.61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'[1]Март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'[1]Март прогноз  '!$H$435</f>
        <v>224.87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'[1]Март прогноз  '!$H$10</f>
        <v>5.16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'[1]Март прогноз  '!$I$10</f>
        <v>1515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'[1]Март прогноз  '!$J$10</f>
        <v>920362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'[1]Март прогноз  '!$K$10</f>
        <v>0.00141244813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2022-03-01T06:44:18Z</dcterms:modified>
  <cp:category/>
  <cp:version/>
  <cp:contentType/>
  <cp:contentStatus/>
</cp:coreProperties>
</file>