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155" windowHeight="768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<sst xmlns="http://schemas.openxmlformats.org/spreadsheetml/2006/main" count="108" uniqueCount="19">
  <si>
    <t>Территориальные сетевые организации</t>
  </si>
  <si>
    <t>Предельная нерегулируемая цена для оплаты потерь</t>
  </si>
  <si>
    <t>Средневзвешенная нерегулируемая цена на электрическую энергию (мощность)</t>
  </si>
  <si>
    <t>Сбытовая надбавка</t>
  </si>
  <si>
    <t>Плата за иные услуги, оказание которых является неотъемлемой частью процесса поставки электрической энергии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</si>
  <si>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</si>
  <si>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</si>
  <si>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Информация о расчете нерегулируемой составляющей в ставке покупки потерь за январь 2013 года, руб./МВтч</t>
  </si>
  <si>
    <t>Информация о расчете нерегулируемой составляющей в ставке покупки потерь за февраль 2013 года, руб./МВтч</t>
  </si>
  <si>
    <t>Информация о расчете нерегулируемой составляющей в ставке покупки потерь за март 2013 года, руб./МВтч</t>
  </si>
  <si>
    <t>Информация о расчете нерегулируемой составляющей в ставке покупки потерь за апрель 2013 года, руб./МВтч</t>
  </si>
  <si>
    <t>Информация о расчете нерегулируемой составляющей в ставке покупки потерь за май 2013 года, руб./МВтч</t>
  </si>
  <si>
    <t>Информация о расчете нерегулируемой составляющей в ставке покупки потерь за июнь 2013 года, руб./МВтч</t>
  </si>
  <si>
    <t>Информация о расчете нерегулируемой составляющей в ставке покупки потерь за июль 2013 года, руб./МВтч</t>
  </si>
  <si>
    <t>Информация о расчете нерегулируемой составляющей в ставке покупки потерь за август 2013 года, руб./МВтч</t>
  </si>
  <si>
    <t>Информация о расчете нерегулируемой составляющей в ставке покупки потерь за октябрь 2013 года, руб./МВтч</t>
  </si>
  <si>
    <t>Информация о расчете нерегулируемой составляющей в ставке покупки потерь за ноябрь 2013 года, руб./МВтч</t>
  </si>
  <si>
    <t>Информация о расчете нерегулируемой составляющей в ставке покупки потерь за декабрь 2013 года, руб./МВтч</t>
  </si>
  <si>
    <t>Коэффициент бета (доля покупки потерь по регулируемой цене) составляет 0%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</si>
</sst>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&#1053;&#1045;&#1056;&#1045;&#1043;%20&#1094;&#1077;&#1085;&#1099;\&#1094;&#1077;&#1085;&#1099;%202013\&#1062;&#1077;&#1085;&#1099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3\&#1062;&#1077;&#1085;&#1099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"/>
      <sheetName val="Июнь"/>
      <sheetName val="Июль прогноз"/>
      <sheetName val="Июль прогноз 1"/>
      <sheetName val="Август прогноз"/>
      <sheetName val="Новое"/>
    </sheetNames>
    <sheetDataSet>
      <sheetData sheetId="0">
        <row r="10">
          <cell r="H10">
            <v>2.28</v>
          </cell>
        </row>
        <row r="20">
          <cell r="G20">
            <v>88.65290627156182</v>
          </cell>
        </row>
        <row r="52">
          <cell r="G52">
            <v>118.33</v>
          </cell>
          <cell r="H52">
            <v>2.28</v>
          </cell>
          <cell r="L52">
            <v>1343.8774295349535</v>
          </cell>
          <cell r="M52">
            <v>1464.4874295349534</v>
          </cell>
        </row>
      </sheetData>
      <sheetData sheetId="2">
        <row r="20">
          <cell r="G20">
            <v>99.16000752916003</v>
          </cell>
        </row>
        <row r="52">
          <cell r="G52">
            <v>118.33</v>
          </cell>
          <cell r="H52">
            <v>2.49</v>
          </cell>
          <cell r="L52">
            <v>1503.1531580335925</v>
          </cell>
          <cell r="M52">
            <v>1623.9731580335924</v>
          </cell>
        </row>
      </sheetData>
      <sheetData sheetId="4">
        <row r="20">
          <cell r="G20">
            <v>101.18810457935332</v>
          </cell>
        </row>
        <row r="52">
          <cell r="G52">
            <v>118.33</v>
          </cell>
          <cell r="H52">
            <v>2.66</v>
          </cell>
          <cell r="L52">
            <v>1533.8968072300709</v>
          </cell>
          <cell r="M52">
            <v>1654.8868072300709</v>
          </cell>
        </row>
      </sheetData>
      <sheetData sheetId="6">
        <row r="20">
          <cell r="G20">
            <v>97.10855162970083</v>
          </cell>
        </row>
        <row r="52">
          <cell r="G52">
            <v>118.33</v>
          </cell>
          <cell r="H52">
            <v>2.4</v>
          </cell>
          <cell r="L52">
            <v>1472.0554151967747</v>
          </cell>
          <cell r="M52">
            <v>1592.7854151967747</v>
          </cell>
        </row>
      </sheetData>
      <sheetData sheetId="8">
        <row r="21">
          <cell r="G21">
            <v>100.45705286608487</v>
          </cell>
        </row>
        <row r="52">
          <cell r="L52">
            <v>1522.8148930706536</v>
          </cell>
          <cell r="M52">
            <v>1643.9148930706535</v>
          </cell>
        </row>
        <row r="55">
          <cell r="H55">
            <v>2.77</v>
          </cell>
        </row>
      </sheetData>
      <sheetData sheetId="10">
        <row r="21">
          <cell r="G21">
            <v>104.73770665798187</v>
          </cell>
        </row>
        <row r="50">
          <cell r="L50">
            <v>1587.7047456036544</v>
          </cell>
        </row>
        <row r="52">
          <cell r="G52">
            <v>118.33</v>
          </cell>
          <cell r="H52">
            <v>2.77</v>
          </cell>
          <cell r="L52">
            <v>1587.7047456036544</v>
          </cell>
          <cell r="M52">
            <v>1708.8047456036543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"/>
      <sheetName val="Июнь"/>
      <sheetName val="Июль прогноз"/>
      <sheetName val="Июль прогноз 1"/>
      <sheetName val="Июль"/>
      <sheetName val="Август прогноз"/>
      <sheetName val="Август прогноз (коэф 1,04)"/>
      <sheetName val="Август"/>
      <sheetName val="Сентябрь прогноз"/>
      <sheetName val="Сентябрь"/>
      <sheetName val="Октябрь прогноз"/>
      <sheetName val="Октябрь"/>
      <sheetName val="Ноябрь прогноз"/>
      <sheetName val="Ноябрь"/>
      <sheetName val="Декабрь прогноз"/>
      <sheetName val="Декабрь"/>
      <sheetName val="Новое"/>
    </sheetNames>
    <sheetDataSet>
      <sheetData sheetId="13">
        <row r="48">
          <cell r="G48">
            <v>114.92331660081132</v>
          </cell>
          <cell r="H48">
            <v>2.53</v>
          </cell>
          <cell r="M48">
            <v>1809.6422113914482</v>
          </cell>
        </row>
        <row r="50">
          <cell r="L50">
            <v>1692.1888947906368</v>
          </cell>
        </row>
        <row r="52">
          <cell r="G52">
            <v>139.42</v>
          </cell>
          <cell r="H52">
            <v>2.53</v>
          </cell>
          <cell r="L52">
            <v>1692.1888947906368</v>
          </cell>
          <cell r="M52">
            <v>1834.1388947906369</v>
          </cell>
        </row>
      </sheetData>
      <sheetData sheetId="16">
        <row r="48">
          <cell r="G48">
            <v>119.0563219338966</v>
          </cell>
          <cell r="H48">
            <v>2.63</v>
          </cell>
          <cell r="L48">
            <v>1753.045350500583</v>
          </cell>
          <cell r="M48">
            <v>1874.7316724344796</v>
          </cell>
        </row>
        <row r="52">
          <cell r="G52">
            <v>139.42</v>
          </cell>
          <cell r="H52">
            <v>2.63</v>
          </cell>
          <cell r="L52">
            <v>1753.045350500583</v>
          </cell>
          <cell r="M52">
            <v>1895.095350500583</v>
          </cell>
        </row>
      </sheetData>
      <sheetData sheetId="18">
        <row r="48">
          <cell r="G48">
            <v>119.24223853476532</v>
          </cell>
          <cell r="H48">
            <v>2.6711816513667084</v>
          </cell>
          <cell r="L48">
            <v>1755.782880330496</v>
          </cell>
          <cell r="M48">
            <v>1877.696300516628</v>
          </cell>
        </row>
        <row r="52">
          <cell r="G52">
            <v>139.42</v>
          </cell>
          <cell r="H52">
            <v>2.6711816513667084</v>
          </cell>
          <cell r="L52">
            <v>1755.782880330496</v>
          </cell>
          <cell r="M52">
            <v>1897.8740619818627</v>
          </cell>
        </row>
      </sheetData>
      <sheetData sheetId="20">
        <row r="48">
          <cell r="G48">
            <v>177.31246721829638</v>
          </cell>
          <cell r="M48">
            <v>1869.3222125556279</v>
          </cell>
        </row>
        <row r="52">
          <cell r="G52">
            <v>202.55</v>
          </cell>
          <cell r="H52">
            <v>2.643834989417178</v>
          </cell>
          <cell r="L52">
            <v>1689.3659103479142</v>
          </cell>
          <cell r="M52">
            <v>1894.5597453373314</v>
          </cell>
        </row>
      </sheetData>
      <sheetData sheetId="22">
        <row r="31">
          <cell r="L31">
            <v>1638.6482264576912</v>
          </cell>
        </row>
        <row r="48">
          <cell r="G48">
            <v>171.98924055254636</v>
          </cell>
          <cell r="M48">
            <v>1813.0971192545637</v>
          </cell>
        </row>
        <row r="52">
          <cell r="G52">
            <v>202.55</v>
          </cell>
          <cell r="H52">
            <v>2.459652244326149</v>
          </cell>
          <cell r="L52">
            <v>1638.6482264576912</v>
          </cell>
          <cell r="M52">
            <v>1843.6578787020173</v>
          </cell>
        </row>
      </sheetData>
      <sheetData sheetId="24">
        <row r="48">
          <cell r="G48">
            <v>169.86446595992422</v>
          </cell>
          <cell r="H48">
            <v>2.7095300528442077</v>
          </cell>
          <cell r="L48">
            <v>1618.40418033808</v>
          </cell>
          <cell r="M48">
            <v>1790.9781763508486</v>
          </cell>
        </row>
        <row r="52">
          <cell r="G52">
            <v>202.55</v>
          </cell>
          <cell r="H52">
            <v>2.7095300528442077</v>
          </cell>
          <cell r="L52">
            <v>1618.40418033808</v>
          </cell>
          <cell r="M52">
            <v>1823.6637103909243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6" t="s">
        <v>7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54.75" customHeight="1">
      <c r="A4" s="2" t="s">
        <v>5</v>
      </c>
      <c r="B4" s="3">
        <f>'[1]Январь'!$M$52</f>
        <v>1464.4874295349534</v>
      </c>
      <c r="C4" s="3">
        <f>'[1]Январь'!$L$52</f>
        <v>1343.8774295349535</v>
      </c>
      <c r="D4" s="3">
        <f>'[1]Январь'!$G$52</f>
        <v>118.33</v>
      </c>
      <c r="E4" s="3">
        <f>'[1]Январь'!$H$52</f>
        <v>2.28</v>
      </c>
    </row>
    <row r="5" spans="1:5" ht="39">
      <c r="A5" s="2" t="s">
        <v>6</v>
      </c>
      <c r="B5" s="3">
        <f>C5+D5+E5</f>
        <v>1434.8103358065152</v>
      </c>
      <c r="C5" s="3">
        <f>'[1]Январь'!$L$52</f>
        <v>1343.8774295349535</v>
      </c>
      <c r="D5" s="3">
        <f>'[1]Январь'!$G$20</f>
        <v>88.65290627156182</v>
      </c>
      <c r="E5" s="3">
        <f>'[1]Январь'!$H$10</f>
        <v>2.28</v>
      </c>
    </row>
    <row r="8" ht="15">
      <c r="A8" s="4" t="s">
        <v>18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6" t="s">
        <v>15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54.75" customHeight="1">
      <c r="A4" s="2" t="s">
        <v>5</v>
      </c>
      <c r="B4" s="3">
        <f>'[2]Октябрь'!$M$52</f>
        <v>1894.5597453373314</v>
      </c>
      <c r="C4" s="3">
        <f>'[2]Октябрь'!$L$52</f>
        <v>1689.3659103479142</v>
      </c>
      <c r="D4" s="3">
        <f>'[2]Октябрь'!$G$52</f>
        <v>202.55</v>
      </c>
      <c r="E4" s="3">
        <f>'[2]Октябрь'!$H$52</f>
        <v>2.643834989417178</v>
      </c>
    </row>
    <row r="5" spans="1:5" ht="39">
      <c r="A5" s="2" t="s">
        <v>6</v>
      </c>
      <c r="B5" s="3">
        <f>'[2]Октябрь'!$M$48</f>
        <v>1869.3222125556279</v>
      </c>
      <c r="C5" s="3">
        <f>'[2]Октябрь'!$L$52</f>
        <v>1689.3659103479142</v>
      </c>
      <c r="D5" s="3">
        <f>'[2]Октябрь'!$G$48</f>
        <v>177.31246721829638</v>
      </c>
      <c r="E5" s="3">
        <f>'[2]Октябрь'!$H$52</f>
        <v>2.643834989417178</v>
      </c>
    </row>
    <row r="6" ht="15">
      <c r="B6" s="5"/>
    </row>
    <row r="8" ht="15">
      <c r="A8" s="4" t="s">
        <v>18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6" t="s">
        <v>16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54.75" customHeight="1">
      <c r="A4" s="2" t="s">
        <v>5</v>
      </c>
      <c r="B4" s="3">
        <f>'[2]Ноябрь'!$M$52</f>
        <v>1843.6578787020173</v>
      </c>
      <c r="C4" s="3">
        <f>'[2]Ноябрь'!$L$31</f>
        <v>1638.6482264576912</v>
      </c>
      <c r="D4" s="3">
        <f>'[2]Ноябрь'!$G$52</f>
        <v>202.55</v>
      </c>
      <c r="E4" s="3">
        <f>'[2]Ноябрь'!$H$52</f>
        <v>2.459652244326149</v>
      </c>
    </row>
    <row r="5" spans="1:5" ht="39">
      <c r="A5" s="2" t="s">
        <v>6</v>
      </c>
      <c r="B5" s="3">
        <f>'[2]Ноябрь'!$M$48</f>
        <v>1813.0971192545637</v>
      </c>
      <c r="C5" s="3">
        <f>'[2]Ноябрь'!$L$52</f>
        <v>1638.6482264576912</v>
      </c>
      <c r="D5" s="3">
        <f>'[2]Ноябрь'!$G$48</f>
        <v>171.98924055254636</v>
      </c>
      <c r="E5" s="3">
        <f>'[2]Ноябрь'!$H$52</f>
        <v>2.459652244326149</v>
      </c>
    </row>
    <row r="6" ht="15">
      <c r="B6" s="5"/>
    </row>
    <row r="8" ht="15">
      <c r="A8" s="4" t="s">
        <v>18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6" t="s">
        <v>17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54.75" customHeight="1">
      <c r="A4" s="2" t="s">
        <v>5</v>
      </c>
      <c r="B4" s="3">
        <f>'[2]Декабрь'!$M$52</f>
        <v>1823.6637103909243</v>
      </c>
      <c r="C4" s="3">
        <f>'[2]Декабрь'!$L$52</f>
        <v>1618.40418033808</v>
      </c>
      <c r="D4" s="3">
        <f>'[2]Декабрь'!$G$52</f>
        <v>202.55</v>
      </c>
      <c r="E4" s="3">
        <f>'[2]Декабрь'!$H$52</f>
        <v>2.7095300528442077</v>
      </c>
    </row>
    <row r="5" spans="1:5" ht="39">
      <c r="A5" s="2" t="s">
        <v>6</v>
      </c>
      <c r="B5" s="3">
        <f>'[2]Декабрь'!$M$48</f>
        <v>1790.9781763508486</v>
      </c>
      <c r="C5" s="3">
        <f>'[2]Декабрь'!$L$48</f>
        <v>1618.40418033808</v>
      </c>
      <c r="D5" s="3">
        <f>'[2]Декабрь'!$G$48</f>
        <v>169.86446595992422</v>
      </c>
      <c r="E5" s="3">
        <f>'[2]Декабрь'!$H$48</f>
        <v>2.7095300528442077</v>
      </c>
    </row>
    <row r="6" ht="15">
      <c r="B6" s="5"/>
    </row>
    <row r="8" ht="15">
      <c r="A8" s="4" t="s">
        <v>18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6" t="s">
        <v>8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54.75" customHeight="1">
      <c r="A4" s="2" t="s">
        <v>5</v>
      </c>
      <c r="B4" s="3">
        <f>'[1]Февраль'!$M$52</f>
        <v>1623.9731580335924</v>
      </c>
      <c r="C4" s="3">
        <f>'[1]Февраль'!$L$52</f>
        <v>1503.1531580335925</v>
      </c>
      <c r="D4" s="3">
        <f>'[1]Февраль'!$G$52</f>
        <v>118.33</v>
      </c>
      <c r="E4" s="3">
        <f>'[1]Февраль'!$H$52</f>
        <v>2.49</v>
      </c>
    </row>
    <row r="5" spans="1:5" ht="39">
      <c r="A5" s="2" t="s">
        <v>6</v>
      </c>
      <c r="B5" s="3">
        <f>C5+D5+E5</f>
        <v>1604.8031655627526</v>
      </c>
      <c r="C5" s="3">
        <f>'[1]Февраль'!$L$52</f>
        <v>1503.1531580335925</v>
      </c>
      <c r="D5" s="3">
        <f>'[1]Февраль'!$G$20</f>
        <v>99.16000752916003</v>
      </c>
      <c r="E5" s="3">
        <f>'[1]Февраль'!$H$52</f>
        <v>2.49</v>
      </c>
    </row>
    <row r="8" ht="15">
      <c r="A8" s="4" t="s">
        <v>18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6" t="s">
        <v>9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54.75" customHeight="1">
      <c r="A4" s="2" t="s">
        <v>5</v>
      </c>
      <c r="B4" s="3">
        <f>'[1]Март'!$M$52</f>
        <v>1654.8868072300709</v>
      </c>
      <c r="C4" s="3">
        <f>'[1]Март'!$L$52</f>
        <v>1533.8968072300709</v>
      </c>
      <c r="D4" s="3">
        <f>'[1]Март'!$G$52</f>
        <v>118.33</v>
      </c>
      <c r="E4" s="3">
        <f>'[1]Март'!$H$52</f>
        <v>2.66</v>
      </c>
    </row>
    <row r="5" spans="1:5" ht="39">
      <c r="A5" s="2" t="s">
        <v>6</v>
      </c>
      <c r="B5" s="3">
        <f>C5+D5+E5</f>
        <v>1607.001262612946</v>
      </c>
      <c r="C5" s="3">
        <f>'[1]Февраль'!$L$52</f>
        <v>1503.1531580335925</v>
      </c>
      <c r="D5" s="3">
        <f>'[1]Март'!$G$20</f>
        <v>101.18810457935332</v>
      </c>
      <c r="E5" s="3">
        <f>'[1]Март'!$H$52</f>
        <v>2.66</v>
      </c>
    </row>
    <row r="8" ht="15">
      <c r="A8" s="4" t="s">
        <v>18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6" t="s">
        <v>10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54.75" customHeight="1">
      <c r="A4" s="2" t="s">
        <v>5</v>
      </c>
      <c r="B4" s="3">
        <f>'[1]Апрель'!$M$52</f>
        <v>1592.7854151967747</v>
      </c>
      <c r="C4" s="3">
        <f>'[1]Апрель'!$L$52</f>
        <v>1472.0554151967747</v>
      </c>
      <c r="D4" s="3">
        <f>'[1]Апрель'!$G$52</f>
        <v>118.33</v>
      </c>
      <c r="E4" s="3">
        <f>'[1]Апрель'!$H$52</f>
        <v>2.4</v>
      </c>
    </row>
    <row r="5" spans="1:5" ht="39">
      <c r="A5" s="2" t="s">
        <v>6</v>
      </c>
      <c r="B5" s="3">
        <f>C5+D5+E5</f>
        <v>1571.5639668264755</v>
      </c>
      <c r="C5" s="3">
        <f>'[1]Апрель'!$L$52</f>
        <v>1472.0554151967747</v>
      </c>
      <c r="D5" s="3">
        <f>'[1]Апрель'!$G$20</f>
        <v>97.10855162970083</v>
      </c>
      <c r="E5" s="3">
        <f>'[1]Апрель'!$H$52</f>
        <v>2.4</v>
      </c>
    </row>
    <row r="8" ht="15">
      <c r="A8" s="4" t="s">
        <v>18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6" t="s">
        <v>11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54.75" customHeight="1">
      <c r="A4" s="2" t="s">
        <v>5</v>
      </c>
      <c r="B4" s="3">
        <f>'[1]МАЙ'!$M$52</f>
        <v>1643.9148930706535</v>
      </c>
      <c r="C4" s="3">
        <f>'[1]МАЙ'!$L$52</f>
        <v>1522.8148930706536</v>
      </c>
      <c r="D4" s="3">
        <f>'[1]Апрель'!$G$52</f>
        <v>118.33</v>
      </c>
      <c r="E4" s="3">
        <f>'[1]МАЙ'!$H$55</f>
        <v>2.77</v>
      </c>
    </row>
    <row r="5" spans="1:5" ht="39">
      <c r="A5" s="2" t="s">
        <v>6</v>
      </c>
      <c r="B5" s="3">
        <f>C5+D5+E5</f>
        <v>1626.0419459367386</v>
      </c>
      <c r="C5" s="3">
        <f>'[1]МАЙ'!$L$52</f>
        <v>1522.8148930706536</v>
      </c>
      <c r="D5" s="3">
        <f>'[1]МАЙ'!$G$21</f>
        <v>100.45705286608487</v>
      </c>
      <c r="E5" s="3">
        <f>'[1]МАЙ'!$H$55</f>
        <v>2.77</v>
      </c>
    </row>
    <row r="6" ht="15">
      <c r="B6" s="5"/>
    </row>
    <row r="8" ht="15">
      <c r="A8" s="4" t="s">
        <v>18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6" t="s">
        <v>12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54.75" customHeight="1">
      <c r="A4" s="2" t="s">
        <v>5</v>
      </c>
      <c r="B4" s="3">
        <f>'[1]Июнь'!$M$52</f>
        <v>1708.8047456036543</v>
      </c>
      <c r="C4" s="3">
        <f>'[1]Июнь'!$L$50</f>
        <v>1587.7047456036544</v>
      </c>
      <c r="D4" s="3">
        <f>'[1]Июнь'!$G$52</f>
        <v>118.33</v>
      </c>
      <c r="E4" s="3">
        <f>'[1]Июнь'!$H$52</f>
        <v>2.77</v>
      </c>
    </row>
    <row r="5" spans="1:5" ht="39">
      <c r="A5" s="2" t="s">
        <v>6</v>
      </c>
      <c r="B5" s="3">
        <f>C5+D5+E5</f>
        <v>1695.2124522616361</v>
      </c>
      <c r="C5" s="3">
        <f>'[1]Июнь'!$L$52</f>
        <v>1587.7047456036544</v>
      </c>
      <c r="D5" s="3">
        <f>'[1]Июнь'!$G$21</f>
        <v>104.73770665798187</v>
      </c>
      <c r="E5" s="3">
        <f>'[1]Июнь'!$H$52</f>
        <v>2.77</v>
      </c>
    </row>
    <row r="6" ht="15">
      <c r="B6" s="5"/>
    </row>
    <row r="8" ht="15">
      <c r="A8" s="4" t="s">
        <v>18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6" t="s">
        <v>13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54.75" customHeight="1">
      <c r="A4" s="2" t="s">
        <v>5</v>
      </c>
      <c r="B4" s="3">
        <f>'[2]Июль'!$M$52</f>
        <v>1834.1388947906369</v>
      </c>
      <c r="C4" s="3">
        <f>'[2]Июль'!$L$50</f>
        <v>1692.1888947906368</v>
      </c>
      <c r="D4" s="3">
        <f>'[2]Июль'!$G$52</f>
        <v>139.42</v>
      </c>
      <c r="E4" s="3">
        <f>'[2]Июль'!$H$52</f>
        <v>2.53</v>
      </c>
    </row>
    <row r="5" spans="1:5" ht="39">
      <c r="A5" s="2" t="s">
        <v>6</v>
      </c>
      <c r="B5" s="3">
        <f>'[2]Июль'!$M$48</f>
        <v>1809.6422113914482</v>
      </c>
      <c r="C5" s="3">
        <f>'[2]Июль'!$L$52</f>
        <v>1692.1888947906368</v>
      </c>
      <c r="D5" s="3">
        <f>'[2]Июль'!$G$48</f>
        <v>114.92331660081132</v>
      </c>
      <c r="E5" s="3">
        <f>'[2]Июль'!$H$48</f>
        <v>2.53</v>
      </c>
    </row>
    <row r="6" ht="15">
      <c r="B6" s="5"/>
    </row>
    <row r="8" ht="15">
      <c r="A8" s="4" t="s">
        <v>18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6" t="s">
        <v>14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54.75" customHeight="1">
      <c r="A4" s="2" t="s">
        <v>5</v>
      </c>
      <c r="B4" s="3">
        <f>'[2]Август'!$M$52</f>
        <v>1895.095350500583</v>
      </c>
      <c r="C4" s="3">
        <f>'[2]Август'!$L$52</f>
        <v>1753.045350500583</v>
      </c>
      <c r="D4" s="3">
        <f>'[2]Август'!$G$52</f>
        <v>139.42</v>
      </c>
      <c r="E4" s="3">
        <f>'[2]Август'!$H$52</f>
        <v>2.63</v>
      </c>
    </row>
    <row r="5" spans="1:5" ht="39">
      <c r="A5" s="2" t="s">
        <v>6</v>
      </c>
      <c r="B5" s="3">
        <f>'[2]Август'!$M$48</f>
        <v>1874.7316724344796</v>
      </c>
      <c r="C5" s="3">
        <f>'[2]Август'!$L$48</f>
        <v>1753.045350500583</v>
      </c>
      <c r="D5" s="3">
        <f>'[2]Август'!$G$48</f>
        <v>119.0563219338966</v>
      </c>
      <c r="E5" s="3">
        <f>'[2]Август'!$H$48</f>
        <v>2.63</v>
      </c>
    </row>
    <row r="6" ht="15">
      <c r="B6" s="5"/>
    </row>
    <row r="8" ht="15">
      <c r="A8" s="4" t="s">
        <v>18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6" t="s">
        <v>14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54.75" customHeight="1">
      <c r="A4" s="2" t="s">
        <v>5</v>
      </c>
      <c r="B4" s="3">
        <f>'[2]Сентябрь'!$M$52</f>
        <v>1897.8740619818627</v>
      </c>
      <c r="C4" s="3">
        <f>'[2]Сентябрь'!$L$52</f>
        <v>1755.782880330496</v>
      </c>
      <c r="D4" s="3">
        <f>'[2]Сентябрь'!$G$52</f>
        <v>139.42</v>
      </c>
      <c r="E4" s="3">
        <f>'[2]Сентябрь'!$H$52</f>
        <v>2.6711816513667084</v>
      </c>
    </row>
    <row r="5" spans="1:5" ht="39">
      <c r="A5" s="2" t="s">
        <v>6</v>
      </c>
      <c r="B5" s="3">
        <f>'[2]Сентябрь'!$M$48</f>
        <v>1877.696300516628</v>
      </c>
      <c r="C5" s="3">
        <f>'[2]Сентябрь'!$L$48</f>
        <v>1755.782880330496</v>
      </c>
      <c r="D5" s="3">
        <f>'[2]Сентябрь'!$G$48</f>
        <v>119.24223853476532</v>
      </c>
      <c r="E5" s="3">
        <f>'[2]Сентябрь'!$H$48</f>
        <v>2.6711816513667084</v>
      </c>
    </row>
    <row r="6" ht="15">
      <c r="B6" s="5"/>
    </row>
    <row r="8" ht="15">
      <c r="A8" s="4" t="s">
        <v>18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Кочеваткина Е.А.</dc:creator>
  <cp:keywords/>
  <dc:description/>
  <cp:lastModifiedBy>Кочеваткина Е.А.</cp:lastModifiedBy>
  <cp:lastPrinted>2013-11-13T10:43:02Z</cp:lastPrinted>
  <dcterms:created xsi:type="dcterms:W3CDTF">2013-02-12T05:13:12Z</dcterms:created>
  <dcterms:modified xsi:type="dcterms:W3CDTF">2015-07-23T13:12:53Z</dcterms:modified>
  <cp:category/>
  <cp:version/>
  <cp:contentType/>
  <cp:contentStatus/>
</cp:coreProperties>
</file>