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155" windowHeight="7680" activeTab="11"/>
  </bookViews>
  <sheets>
    <sheet name="январь" sheetId="1" r:id="rId1"/>
    <sheet name="февраль" sheetId="2" r:id="rId2"/>
    <sheet name="март 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<sst xmlns="http://schemas.openxmlformats.org/spreadsheetml/2006/main" count="108" uniqueCount="20">
  <si>
    <t>Территориальные сетевые организации</t>
  </si>
  <si>
    <t>Предельная нерегулируемая цена для оплаты потерь</t>
  </si>
  <si>
    <t>Средневзвешенная нерегулируемая цена на электрическую энергию (мощность)</t>
  </si>
  <si>
    <t>Сбытовая надбавка</t>
  </si>
  <si>
    <t>Плата за иные услуги, оказание которых является неотъемлемой частью процесса поставки электрической энергии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</si>
  <si>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</si>
  <si>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</si>
  <si>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Коэффициент бета (доля покупки потерь по регулируемой цене) составляет 0%</t>
  </si>
  <si>
    <t>Информация о расчете нерегулируемой составляющей в ставке покупки потерь за январь 2019 года, руб./МВтч</t>
  </si>
  <si>
    <t>Информация о расчете нерегулируемой составляющей в ставке покупки потерь за февраль  2019 года, руб./МВтч</t>
  </si>
  <si>
    <t>Информация о расчете нерегулируемой составляющей в ставке покупки потерь за март  2019 года, руб./МВтч</t>
  </si>
  <si>
    <t>Информация о расчете нерегулируемой составляющей в ставке покупки потерь за апрель  2019 года, руб./МВтч</t>
  </si>
  <si>
    <t>Информация о расчете нерегулируемой составляющей в ставке покупки потерь за май  2019 года, руб./МВтч</t>
  </si>
  <si>
    <t>Информация о расчете нерегулируемой составляющей в ставке покупки потерь за июнь  2019 года, руб./МВтч</t>
  </si>
  <si>
    <t>Информация о расчете нерегулируемой составляющей в ставке покупки потерь за июль  2019 года, руб./МВтч</t>
  </si>
  <si>
    <t>Информация о расчете нерегулируемой составляющей в ставке покупки потерь за август  2019 года, руб./МВтч</t>
  </si>
  <si>
    <t>Информация о расчете нерегулируемой составляющей в ставке покупки потерь за сентябрь  2019 года, руб./МВтч</t>
  </si>
  <si>
    <t>Информация о расчете нерегулируемой составляющей в ставке покупки потерь за октябрь  2019 года, руб./МВтч</t>
  </si>
  <si>
    <t>Информация о расчете нерегулируемой составляющей в ставке покупки потерь за ноябрь  2019 года, руб./МВтч</t>
  </si>
  <si>
    <t>Информация о расчете нерегулируемой составляющей в ставке покупки потерь за декабрь  2019 года, руб./МВтч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</si>
</sst>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нь"/>
      <sheetName val="Июль прогноз  "/>
      <sheetName val="Июль"/>
      <sheetName val="Июль прогноз1 "/>
      <sheetName val="Август прогноз  "/>
      <sheetName val="Август прогноз1 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 "/>
      <sheetName val="Октябрь"/>
      <sheetName val="Ноябрь прогноз  "/>
      <sheetName val="Ноябрь прогноз1"/>
      <sheetName val="Ноябрь"/>
      <sheetName val="Декабрь прогноз  "/>
      <sheetName val="Декабрь прогноз1"/>
      <sheetName val="Декабрь"/>
      <sheetName val="% по кредитам дляАМ"/>
      <sheetName val="Лист3"/>
    </sheetNames>
    <sheetDataSet>
      <sheetData sheetId="2">
        <row r="48">
          <cell r="G48">
            <v>180.83</v>
          </cell>
          <cell r="H48">
            <v>2.61</v>
          </cell>
          <cell r="L48">
            <v>2408.97</v>
          </cell>
          <cell r="M48">
            <v>2592.41</v>
          </cell>
        </row>
        <row r="52">
          <cell r="G52">
            <v>476.33</v>
          </cell>
          <cell r="H52">
            <v>2.61</v>
          </cell>
          <cell r="L52">
            <v>2408.97</v>
          </cell>
          <cell r="M52">
            <v>2887.91</v>
          </cell>
        </row>
      </sheetData>
      <sheetData sheetId="5">
        <row r="48">
          <cell r="G48">
            <v>180.83</v>
          </cell>
          <cell r="H48">
            <v>2.78</v>
          </cell>
          <cell r="L48">
            <v>2556.18</v>
          </cell>
          <cell r="M48">
            <v>2739.79</v>
          </cell>
        </row>
        <row r="52">
          <cell r="G52">
            <v>476.33</v>
          </cell>
          <cell r="H52">
            <v>2.78</v>
          </cell>
          <cell r="L52">
            <v>2556.18</v>
          </cell>
          <cell r="M52">
            <v>3035.29</v>
          </cell>
        </row>
      </sheetData>
      <sheetData sheetId="8">
        <row r="48">
          <cell r="G48">
            <v>180.83</v>
          </cell>
          <cell r="H48">
            <v>2.9</v>
          </cell>
          <cell r="L48">
            <v>2473.62</v>
          </cell>
          <cell r="M48">
            <v>2657.35</v>
          </cell>
        </row>
        <row r="52">
          <cell r="G52">
            <v>476.33</v>
          </cell>
          <cell r="H52">
            <v>2.9</v>
          </cell>
          <cell r="L52">
            <v>2473.62</v>
          </cell>
          <cell r="M52">
            <v>2952.85</v>
          </cell>
        </row>
      </sheetData>
      <sheetData sheetId="11">
        <row r="48">
          <cell r="G48">
            <v>180.83</v>
          </cell>
          <cell r="H48">
            <v>2.71</v>
          </cell>
          <cell r="L48">
            <v>2682.83</v>
          </cell>
          <cell r="M48">
            <v>2866.37</v>
          </cell>
        </row>
        <row r="52">
          <cell r="G52">
            <v>476.33</v>
          </cell>
          <cell r="H52">
            <v>2.71</v>
          </cell>
          <cell r="L52">
            <v>2682.83</v>
          </cell>
          <cell r="M52">
            <v>3161.87</v>
          </cell>
        </row>
      </sheetData>
      <sheetData sheetId="14">
        <row r="48">
          <cell r="G48">
            <v>180.83</v>
          </cell>
          <cell r="H48">
            <v>2.98</v>
          </cell>
          <cell r="L48">
            <v>2468.41</v>
          </cell>
          <cell r="M48">
            <v>2652.22</v>
          </cell>
        </row>
        <row r="52">
          <cell r="G52">
            <v>476.33</v>
          </cell>
          <cell r="H52">
            <v>2.98</v>
          </cell>
          <cell r="L52">
            <v>2468.41</v>
          </cell>
          <cell r="M52">
            <v>2947.72</v>
          </cell>
        </row>
      </sheetData>
      <sheetData sheetId="17">
        <row r="48">
          <cell r="G48">
            <v>180.83</v>
          </cell>
          <cell r="H48">
            <v>2.91</v>
          </cell>
          <cell r="L48">
            <v>2531.32</v>
          </cell>
          <cell r="M48">
            <v>2715.06</v>
          </cell>
        </row>
        <row r="52">
          <cell r="G52">
            <v>476.33</v>
          </cell>
          <cell r="H52">
            <v>2.91</v>
          </cell>
          <cell r="L52">
            <v>2531.32</v>
          </cell>
          <cell r="M52">
            <v>3010.56</v>
          </cell>
        </row>
      </sheetData>
      <sheetData sheetId="19">
        <row r="48">
          <cell r="G48">
            <v>223.04</v>
          </cell>
          <cell r="H48">
            <v>2.78</v>
          </cell>
          <cell r="L48">
            <v>2445.92</v>
          </cell>
          <cell r="M48">
            <v>2671.74</v>
          </cell>
        </row>
        <row r="52">
          <cell r="G52">
            <v>476.33</v>
          </cell>
          <cell r="H52">
            <v>2.78</v>
          </cell>
          <cell r="L52">
            <v>2445.92</v>
          </cell>
          <cell r="M52">
            <v>2925.03</v>
          </cell>
        </row>
      </sheetData>
      <sheetData sheetId="23">
        <row r="48">
          <cell r="G48">
            <v>223.04</v>
          </cell>
          <cell r="H48">
            <v>2.84</v>
          </cell>
          <cell r="L48">
            <v>2425.21</v>
          </cell>
          <cell r="M48">
            <v>2651.09</v>
          </cell>
        </row>
        <row r="52">
          <cell r="G52">
            <v>476.33</v>
          </cell>
          <cell r="H52">
            <v>2.84</v>
          </cell>
          <cell r="L52">
            <v>2425.21</v>
          </cell>
          <cell r="M52">
            <v>2904.38</v>
          </cell>
        </row>
      </sheetData>
      <sheetData sheetId="26">
        <row r="48">
          <cell r="G48">
            <v>223.04</v>
          </cell>
          <cell r="H48">
            <v>2.82</v>
          </cell>
          <cell r="L48">
            <v>2535.67</v>
          </cell>
          <cell r="M48">
            <v>2761.53</v>
          </cell>
        </row>
        <row r="52">
          <cell r="G52">
            <v>476.33</v>
          </cell>
          <cell r="H52">
            <v>2.82</v>
          </cell>
          <cell r="L52">
            <v>2535.67</v>
          </cell>
          <cell r="M52">
            <v>3014.82</v>
          </cell>
        </row>
      </sheetData>
      <sheetData sheetId="29">
        <row r="48">
          <cell r="G48">
            <v>223.04</v>
          </cell>
          <cell r="H48">
            <v>2.82</v>
          </cell>
          <cell r="L48">
            <v>2553.65</v>
          </cell>
          <cell r="M48">
            <v>2779.51</v>
          </cell>
        </row>
        <row r="52">
          <cell r="G52">
            <v>476.33</v>
          </cell>
          <cell r="H52">
            <v>2.82</v>
          </cell>
          <cell r="L52">
            <v>2553.65</v>
          </cell>
          <cell r="M52">
            <v>3032.8</v>
          </cell>
        </row>
      </sheetData>
      <sheetData sheetId="32">
        <row r="48">
          <cell r="G48">
            <v>223.04</v>
          </cell>
          <cell r="H48">
            <v>2.61</v>
          </cell>
          <cell r="L48">
            <v>2431.2</v>
          </cell>
          <cell r="M48">
            <v>2656.85</v>
          </cell>
        </row>
        <row r="52">
          <cell r="G52">
            <v>476.33</v>
          </cell>
          <cell r="H52">
            <v>2.61</v>
          </cell>
          <cell r="L52">
            <v>2431.2</v>
          </cell>
          <cell r="M52">
            <v>2910.14</v>
          </cell>
        </row>
      </sheetData>
      <sheetData sheetId="35">
        <row r="48">
          <cell r="G48">
            <v>223.04</v>
          </cell>
          <cell r="H48">
            <v>2.71</v>
          </cell>
          <cell r="L48">
            <v>2499.95</v>
          </cell>
          <cell r="M48">
            <v>2725.7</v>
          </cell>
        </row>
        <row r="52">
          <cell r="G52">
            <v>476.33</v>
          </cell>
          <cell r="H52">
            <v>2.71</v>
          </cell>
          <cell r="L52">
            <v>2499.95</v>
          </cell>
          <cell r="M52">
            <v>2978.99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8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5" customHeight="1">
      <c r="A4" s="2" t="s">
        <v>5</v>
      </c>
      <c r="B4" s="3">
        <f>'[1]Январь'!$M$52</f>
        <v>2887.91</v>
      </c>
      <c r="C4" s="3">
        <f>'[1]Январь'!$L$52</f>
        <v>2408.97</v>
      </c>
      <c r="D4" s="3">
        <f>'[1]Январь'!$G$52</f>
        <v>476.33</v>
      </c>
      <c r="E4" s="3">
        <f>'[1]Январь'!$H$52</f>
        <v>2.61</v>
      </c>
      <c r="F4" s="5"/>
    </row>
    <row r="5" spans="1:6" ht="39">
      <c r="A5" s="2" t="s">
        <v>6</v>
      </c>
      <c r="B5" s="3">
        <f>'[1]Январь'!$M$48</f>
        <v>2592.41</v>
      </c>
      <c r="C5" s="3">
        <f>'[1]Январь'!$L$48</f>
        <v>2408.97</v>
      </c>
      <c r="D5" s="3">
        <f>'[1]Январь'!$G$48</f>
        <v>180.83</v>
      </c>
      <c r="E5" s="3">
        <f>'[1]Январь'!$H$48</f>
        <v>2.61</v>
      </c>
      <c r="F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  <col min="6" max="6" width="11.7109375" style="0" customWidth="1"/>
  </cols>
  <sheetData>
    <row r="1" spans="1:5" ht="35.25" customHeight="1">
      <c r="A1" s="8" t="s">
        <v>17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6">
        <f>'[1]Октябрь'!$M$52</f>
        <v>3032.8</v>
      </c>
      <c r="C4" s="6">
        <f>'[1]Октябрь'!$L$52</f>
        <v>2553.65</v>
      </c>
      <c r="D4" s="6">
        <f>'[1]Октябрь'!$G$52</f>
        <v>476.33</v>
      </c>
      <c r="E4" s="6">
        <f>'[1]Октябрь'!$H$52</f>
        <v>2.82</v>
      </c>
      <c r="F4" s="7"/>
      <c r="G4" s="5"/>
    </row>
    <row r="5" spans="1:7" ht="39">
      <c r="A5" s="2" t="s">
        <v>6</v>
      </c>
      <c r="B5" s="6">
        <f>'[1]Октябрь'!$M$48</f>
        <v>2779.51</v>
      </c>
      <c r="C5" s="6">
        <f>'[1]Октябрь'!$L$48</f>
        <v>2553.65</v>
      </c>
      <c r="D5" s="6">
        <f>'[1]Октябрь'!$G$48</f>
        <v>223.04</v>
      </c>
      <c r="E5" s="6">
        <f>'[1]Октябрь'!$H$48</f>
        <v>2.82</v>
      </c>
      <c r="F5" s="7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  <col min="6" max="6" width="11.7109375" style="0" customWidth="1"/>
  </cols>
  <sheetData>
    <row r="1" spans="1:5" ht="26.25" customHeight="1">
      <c r="A1" s="8" t="s">
        <v>18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6">
        <f>'[1]Ноябрь'!$M$52</f>
        <v>2910.14</v>
      </c>
      <c r="C4" s="6">
        <f>'[1]Ноябрь'!$L$52</f>
        <v>2431.2</v>
      </c>
      <c r="D4" s="6">
        <f>'[1]Ноябрь'!$G$52</f>
        <v>476.33</v>
      </c>
      <c r="E4" s="6">
        <f>'[1]Ноябрь'!$H$52</f>
        <v>2.61</v>
      </c>
      <c r="F4" s="7"/>
      <c r="G4" s="5"/>
    </row>
    <row r="5" spans="1:7" ht="39">
      <c r="A5" s="2" t="s">
        <v>6</v>
      </c>
      <c r="B5" s="6">
        <f>'[1]Ноябрь'!$M$48</f>
        <v>2656.85</v>
      </c>
      <c r="C5" s="6">
        <f>'[1]Ноябрь'!$L$48</f>
        <v>2431.2</v>
      </c>
      <c r="D5" s="6">
        <f>'[1]Ноябрь'!$G$48</f>
        <v>223.04</v>
      </c>
      <c r="E5" s="6">
        <f>'[1]Ноябрь'!$H$48</f>
        <v>2.61</v>
      </c>
      <c r="F5" s="7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  <col min="6" max="6" width="11.7109375" style="0" customWidth="1"/>
  </cols>
  <sheetData>
    <row r="1" spans="1:5" ht="26.25" customHeight="1">
      <c r="A1" s="8" t="s">
        <v>19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6">
        <f>'[1]Декабрь'!$M$52</f>
        <v>2978.99</v>
      </c>
      <c r="C4" s="6">
        <f>'[1]Декабрь'!$L$52</f>
        <v>2499.95</v>
      </c>
      <c r="D4" s="6">
        <f>'[1]Декабрь'!$G$52</f>
        <v>476.33</v>
      </c>
      <c r="E4" s="6">
        <f>'[1]Декабрь'!$H$52</f>
        <v>2.71</v>
      </c>
      <c r="F4" s="7"/>
      <c r="G4" s="5"/>
    </row>
    <row r="5" spans="1:7" ht="39">
      <c r="A5" s="2" t="s">
        <v>6</v>
      </c>
      <c r="B5" s="6">
        <f>'[1]Декабрь'!$M$48</f>
        <v>2725.7</v>
      </c>
      <c r="C5" s="6">
        <f>'[1]Декабрь'!$L$48</f>
        <v>2499.95</v>
      </c>
      <c r="D5" s="6">
        <f>'[1]Декабрь'!$G$48</f>
        <v>223.04</v>
      </c>
      <c r="E5" s="6">
        <f>'[1]Декабрь'!$H$48</f>
        <v>2.71</v>
      </c>
      <c r="F5" s="7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9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'[1]Февраль'!$M$52</f>
        <v>3035.29</v>
      </c>
      <c r="C4" s="3">
        <f>'[1]Февраль'!$L$52</f>
        <v>2556.18</v>
      </c>
      <c r="D4" s="3">
        <f>'[1]Февраль'!$G$52</f>
        <v>476.33</v>
      </c>
      <c r="E4" s="3">
        <f>'[1]Февраль'!$H$52</f>
        <v>2.78</v>
      </c>
      <c r="F4" s="5"/>
      <c r="G4" s="5"/>
    </row>
    <row r="5" spans="1:7" ht="39">
      <c r="A5" s="2" t="s">
        <v>6</v>
      </c>
      <c r="B5" s="3">
        <f>'[1]Февраль'!$M$48</f>
        <v>2739.79</v>
      </c>
      <c r="C5" s="3">
        <f>'[1]Февраль'!$L$48</f>
        <v>2556.18</v>
      </c>
      <c r="D5" s="3">
        <f>'[1]Февраль'!$G$48</f>
        <v>180.83</v>
      </c>
      <c r="E5" s="3">
        <f>'[1]Февраль'!$H$48</f>
        <v>2.78</v>
      </c>
      <c r="F5" s="5"/>
      <c r="G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10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'[1]Март'!$M$52</f>
        <v>2952.85</v>
      </c>
      <c r="C4" s="3">
        <f>'[1]Март'!$L$52</f>
        <v>2473.62</v>
      </c>
      <c r="D4" s="3">
        <f>'[1]Март'!$G$52</f>
        <v>476.33</v>
      </c>
      <c r="E4" s="3">
        <f>'[1]Март'!$H$52</f>
        <v>2.9</v>
      </c>
      <c r="F4" s="5"/>
      <c r="G4" s="5"/>
    </row>
    <row r="5" spans="1:7" ht="39">
      <c r="A5" s="2" t="s">
        <v>6</v>
      </c>
      <c r="B5" s="3">
        <f>'[1]Март'!$M$48</f>
        <v>2657.35</v>
      </c>
      <c r="C5" s="3">
        <f>'[1]Март'!$L$48</f>
        <v>2473.62</v>
      </c>
      <c r="D5" s="3">
        <f>'[1]Март'!$G$48</f>
        <v>180.83</v>
      </c>
      <c r="E5" s="3">
        <f>'[1]Март'!$H$48</f>
        <v>2.9</v>
      </c>
      <c r="F5" s="5"/>
      <c r="G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11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6">
        <f>'[1]Апрель'!$M$52</f>
        <v>3161.87</v>
      </c>
      <c r="C4" s="6">
        <f>'[1]Апрель'!$L$52</f>
        <v>2682.83</v>
      </c>
      <c r="D4" s="6">
        <f>'[1]Апрель'!$G$52</f>
        <v>476.33</v>
      </c>
      <c r="E4" s="6">
        <f>'[1]Апрель'!$H$52</f>
        <v>2.71</v>
      </c>
      <c r="F4" s="5"/>
      <c r="G4" s="5"/>
    </row>
    <row r="5" spans="1:7" ht="39">
      <c r="A5" s="2" t="s">
        <v>6</v>
      </c>
      <c r="B5" s="6">
        <f>'[1]Апрель'!$M$48</f>
        <v>2866.37</v>
      </c>
      <c r="C5" s="6">
        <f>'[1]Апрель'!$L$48</f>
        <v>2682.83</v>
      </c>
      <c r="D5" s="6">
        <f>'[1]Апрель'!$G$48</f>
        <v>180.83</v>
      </c>
      <c r="E5" s="6">
        <f>'[1]Апрель'!$H$48</f>
        <v>2.71</v>
      </c>
      <c r="F5" s="5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B22" sqref="B22:B23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12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6">
        <f>'[1]Май'!$M$52</f>
        <v>2947.72</v>
      </c>
      <c r="C4" s="6">
        <f>'[1]Май'!$L$52</f>
        <v>2468.41</v>
      </c>
      <c r="D4" s="6">
        <f>'[1]Май'!$G$52</f>
        <v>476.33</v>
      </c>
      <c r="E4" s="6">
        <f>'[1]Май'!$H$52</f>
        <v>2.98</v>
      </c>
      <c r="F4" s="5"/>
      <c r="G4" s="5"/>
    </row>
    <row r="5" spans="1:7" ht="39">
      <c r="A5" s="2" t="s">
        <v>6</v>
      </c>
      <c r="B5" s="6">
        <f>'[1]Май'!$M$48</f>
        <v>2652.22</v>
      </c>
      <c r="C5" s="6">
        <f>'[1]Май'!$L$48</f>
        <v>2468.41</v>
      </c>
      <c r="D5" s="6">
        <f>'[1]Май'!$G$48</f>
        <v>180.83</v>
      </c>
      <c r="E5" s="6">
        <f>'[1]Май'!$H$48</f>
        <v>2.98</v>
      </c>
      <c r="F5" s="5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13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6">
        <f>'[1]Июнь'!$M$52</f>
        <v>3010.56</v>
      </c>
      <c r="C4" s="6">
        <f>'[1]Июнь'!$L$52</f>
        <v>2531.32</v>
      </c>
      <c r="D4" s="6">
        <f>'[1]Июнь'!$G$52</f>
        <v>476.33</v>
      </c>
      <c r="E4" s="6">
        <f>'[1]Июнь'!$H$52</f>
        <v>2.91</v>
      </c>
      <c r="F4" s="5"/>
      <c r="G4" s="5"/>
    </row>
    <row r="5" spans="1:7" ht="39">
      <c r="A5" s="2" t="s">
        <v>6</v>
      </c>
      <c r="B5" s="6">
        <f>'[1]Июнь'!$M$48</f>
        <v>2715.06</v>
      </c>
      <c r="C5" s="6">
        <f>'[1]Июнь'!$L$48</f>
        <v>2531.32</v>
      </c>
      <c r="D5" s="6">
        <f>'[1]Июнь'!$G$48</f>
        <v>180.83</v>
      </c>
      <c r="E5" s="6">
        <f>'[1]Июнь'!$H$48</f>
        <v>2.91</v>
      </c>
      <c r="F5" s="5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14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6">
        <f>'[1]Июль'!$M$52</f>
        <v>2925.03</v>
      </c>
      <c r="C4" s="6">
        <f>'[1]Июль'!$L$52</f>
        <v>2445.92</v>
      </c>
      <c r="D4" s="6">
        <f>'[1]Июль'!$G$52</f>
        <v>476.33</v>
      </c>
      <c r="E4" s="6">
        <f>'[1]Июль'!$H$52</f>
        <v>2.78</v>
      </c>
      <c r="F4" s="5"/>
      <c r="G4" s="5"/>
    </row>
    <row r="5" spans="1:7" ht="39">
      <c r="A5" s="2" t="s">
        <v>6</v>
      </c>
      <c r="B5" s="6">
        <f>'[1]Июль'!$M$48</f>
        <v>2671.74</v>
      </c>
      <c r="C5" s="6">
        <f>'[1]Июль'!$L$48</f>
        <v>2445.92</v>
      </c>
      <c r="D5" s="6">
        <f>'[1]Июль'!$G$48</f>
        <v>223.04</v>
      </c>
      <c r="E5" s="6">
        <f>'[1]Июль'!$H$48</f>
        <v>2.78</v>
      </c>
      <c r="F5" s="5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8" t="s">
        <v>15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6">
        <f>'[1]Август'!$M$52</f>
        <v>2904.38</v>
      </c>
      <c r="C4" s="6">
        <f>'[1]Август'!$L$52</f>
        <v>2425.21</v>
      </c>
      <c r="D4" s="6">
        <f>'[1]Август'!$G$52</f>
        <v>476.33</v>
      </c>
      <c r="E4" s="6">
        <f>'[1]Август'!$H$52</f>
        <v>2.84</v>
      </c>
      <c r="F4" s="5"/>
      <c r="G4" s="5"/>
    </row>
    <row r="5" spans="1:7" ht="39">
      <c r="A5" s="2" t="s">
        <v>6</v>
      </c>
      <c r="B5" s="6">
        <f>'[1]Август'!$M$48</f>
        <v>2651.09</v>
      </c>
      <c r="C5" s="6">
        <f>'[1]Август'!$L$48</f>
        <v>2425.21</v>
      </c>
      <c r="D5" s="6">
        <f>'[1]Август'!$G$48</f>
        <v>223.04</v>
      </c>
      <c r="E5" s="6">
        <f>'[1]Август'!$H$48</f>
        <v>2.84</v>
      </c>
      <c r="F5" s="5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E15" sqref="E15:F1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  <col min="6" max="6" width="11.7109375" style="0" customWidth="1"/>
  </cols>
  <sheetData>
    <row r="1" spans="1:5" ht="35.25" customHeight="1">
      <c r="A1" s="8" t="s">
        <v>16</v>
      </c>
      <c r="B1" s="8"/>
      <c r="C1" s="8"/>
      <c r="D1" s="8"/>
      <c r="E1" s="8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6">
        <f>'[1]Сентябрь'!$M$52</f>
        <v>3014.82</v>
      </c>
      <c r="C4" s="6">
        <f>'[1]Сентябрь'!$L$52</f>
        <v>2535.67</v>
      </c>
      <c r="D4" s="6">
        <f>'[1]Сентябрь'!$G$52</f>
        <v>476.33</v>
      </c>
      <c r="E4" s="6">
        <f>'[1]Сентябрь'!$H$52</f>
        <v>2.82</v>
      </c>
      <c r="F4" s="7"/>
      <c r="G4" s="5"/>
    </row>
    <row r="5" spans="1:7" ht="39">
      <c r="A5" s="2" t="s">
        <v>6</v>
      </c>
      <c r="B5" s="6">
        <f>'[1]Сентябрь'!$M$48</f>
        <v>2761.53</v>
      </c>
      <c r="C5" s="6">
        <f>'[1]Сентябрь'!$L$48</f>
        <v>2535.67</v>
      </c>
      <c r="D5" s="6">
        <f>'[1]Сентябрь'!$G$48</f>
        <v>223.04</v>
      </c>
      <c r="E5" s="6">
        <f>'[1]Сентябрь'!$H$48</f>
        <v>2.82</v>
      </c>
      <c r="F5" s="7"/>
      <c r="G5" s="5"/>
    </row>
    <row r="6" ht="15">
      <c r="G6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Кочеваткина Е.А.</dc:creator>
  <cp:keywords/>
  <dc:description/>
  <cp:lastModifiedBy>Напалкова </cp:lastModifiedBy>
  <cp:lastPrinted>2015-07-23T13:05:33Z</cp:lastPrinted>
  <dcterms:created xsi:type="dcterms:W3CDTF">2013-02-12T05:13:12Z</dcterms:created>
  <dcterms:modified xsi:type="dcterms:W3CDTF">2020-01-13T12:07:11Z</dcterms:modified>
  <cp:category/>
  <cp:version/>
  <cp:contentType/>
  <cp:contentStatus/>
</cp:coreProperties>
</file>