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Апре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<sst xmlns="http://schemas.openxmlformats.org/spreadsheetml/2006/main" count="200" uniqueCount="48">
  <si>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</si>
  <si>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</si>
  <si>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</si>
  <si>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</si>
  <si>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</si>
  <si>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</si>
  <si>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</si>
  <si>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</si>
  <si>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</si>
  <si>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</si>
  <si>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</si>
  <si>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</si>
  <si>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</si>
  <si>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</si>
  <si>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</si>
  <si>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</si>
  <si>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</si>
  <si>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</si>
  <si>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</si>
  <si>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</si>
  <si>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</si>
  <si>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</si>
  <si>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</si>
  <si>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</si>
  <si>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</si>
  <si>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</si>
  <si>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</si>
  <si>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</si>
  <si>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</si>
  <si>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</si>
  <si>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</si>
  <si>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</si>
  <si>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</si>
  <si>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</si>
  <si>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</si>
  <si>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</si>
  <si>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</si>
  <si>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</si>
  <si>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</si>
  <si>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</si>
  <si>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</si>
  <si>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</si>
  <si>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</si>
  <si>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</si>
  <si>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</si>
  <si>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</si>
  <si>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</si>
  <si>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апрель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</si>
</sst>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Апрель прогноз"/>
    </sheetNames>
    <sheetDataSet>
      <sheetData sheetId="8">
        <row r="10">
          <cell r="H10">
            <v>4.1</v>
          </cell>
          <cell r="I10">
            <v>1676</v>
          </cell>
          <cell r="J10">
            <v>939981</v>
          </cell>
          <cell r="K10">
            <v>0.00154361128</v>
          </cell>
          <cell r="M10">
            <v>6385.8</v>
          </cell>
        </row>
        <row r="11">
          <cell r="M11">
            <v>7704.655274585681</v>
          </cell>
        </row>
        <row r="12">
          <cell r="M12">
            <v>8044.545274585681</v>
          </cell>
        </row>
        <row r="13">
          <cell r="M13">
            <v>9181.73527458568</v>
          </cell>
        </row>
        <row r="20">
          <cell r="M20">
            <v>5791.36527458568</v>
          </cell>
        </row>
        <row r="21">
          <cell r="M21">
            <v>7110.22527458568</v>
          </cell>
        </row>
        <row r="22">
          <cell r="M22">
            <v>7450.115274585681</v>
          </cell>
        </row>
        <row r="23">
          <cell r="M23">
            <v>8587.30527458568</v>
          </cell>
        </row>
        <row r="25">
          <cell r="M25">
            <v>5734.825274585681</v>
          </cell>
        </row>
        <row r="26">
          <cell r="M26">
            <v>7053.6852745856795</v>
          </cell>
        </row>
        <row r="27">
          <cell r="M27">
            <v>7393.575274585681</v>
          </cell>
        </row>
        <row r="28">
          <cell r="M28">
            <v>8530.765274585681</v>
          </cell>
        </row>
        <row r="31">
          <cell r="M31">
            <v>4107.51527458568</v>
          </cell>
        </row>
        <row r="48">
          <cell r="M48">
            <v>3513.08527458568</v>
          </cell>
        </row>
        <row r="50">
          <cell r="M50">
            <v>3456.54527458568</v>
          </cell>
        </row>
        <row r="52">
          <cell r="M52">
            <v>3985.58527458568</v>
          </cell>
        </row>
        <row r="62">
          <cell r="M62">
            <v>11784.201008</v>
          </cell>
        </row>
        <row r="63">
          <cell r="M63">
            <v>6610.316446000001</v>
          </cell>
        </row>
        <row r="64">
          <cell r="M64">
            <v>4666.279197</v>
          </cell>
        </row>
        <row r="66">
          <cell r="M66">
            <v>13103.061008</v>
          </cell>
        </row>
        <row r="67">
          <cell r="M67">
            <v>7929.176446</v>
          </cell>
        </row>
        <row r="68">
          <cell r="M68">
            <v>5985.139197</v>
          </cell>
        </row>
        <row r="70">
          <cell r="M70">
            <v>13442.951008</v>
          </cell>
        </row>
        <row r="71">
          <cell r="M71">
            <v>8269.066446</v>
          </cell>
        </row>
        <row r="72">
          <cell r="M72">
            <v>6325.029197000001</v>
          </cell>
        </row>
        <row r="74">
          <cell r="M74">
            <v>14580.141008</v>
          </cell>
        </row>
        <row r="75">
          <cell r="M75">
            <v>9406.256446</v>
          </cell>
        </row>
        <row r="76">
          <cell r="M76">
            <v>7462.219197</v>
          </cell>
        </row>
        <row r="96">
          <cell r="M96">
            <v>11189.771008</v>
          </cell>
        </row>
        <row r="97">
          <cell r="M97">
            <v>6015.886446</v>
          </cell>
        </row>
        <row r="98">
          <cell r="M98">
            <v>4071.849197</v>
          </cell>
        </row>
        <row r="100">
          <cell r="M100">
            <v>12508.631008</v>
          </cell>
        </row>
        <row r="101">
          <cell r="M101">
            <v>7334.746445999999</v>
          </cell>
        </row>
        <row r="102">
          <cell r="M102">
            <v>5390.709197</v>
          </cell>
        </row>
        <row r="104">
          <cell r="M104">
            <v>12848.521008</v>
          </cell>
        </row>
        <row r="105">
          <cell r="M105">
            <v>7674.636446</v>
          </cell>
        </row>
        <row r="106">
          <cell r="M106">
            <v>5730.5991970000005</v>
          </cell>
        </row>
        <row r="108">
          <cell r="M108">
            <v>13985.711008</v>
          </cell>
        </row>
        <row r="109">
          <cell r="M109">
            <v>8811.826446</v>
          </cell>
        </row>
        <row r="110">
          <cell r="M110">
            <v>6867.789197</v>
          </cell>
        </row>
        <row r="113">
          <cell r="M113">
            <v>11133.231008</v>
          </cell>
        </row>
        <row r="114">
          <cell r="M114">
            <v>5959.346446</v>
          </cell>
        </row>
        <row r="115">
          <cell r="M115">
            <v>4015.309197</v>
          </cell>
        </row>
        <row r="117">
          <cell r="M117">
            <v>12452.091008</v>
          </cell>
        </row>
        <row r="118">
          <cell r="M118">
            <v>7278.206446</v>
          </cell>
        </row>
        <row r="119">
          <cell r="M119">
            <v>5334.169196999999</v>
          </cell>
        </row>
        <row r="121">
          <cell r="M121">
            <v>12791.981008</v>
          </cell>
        </row>
        <row r="122">
          <cell r="M122">
            <v>7618.0964460000005</v>
          </cell>
        </row>
        <row r="123">
          <cell r="M123">
            <v>5674.0591970000005</v>
          </cell>
        </row>
        <row r="125">
          <cell r="M125">
            <v>13929.171008000001</v>
          </cell>
        </row>
        <row r="126">
          <cell r="M126">
            <v>8755.286446000002</v>
          </cell>
        </row>
        <row r="127">
          <cell r="M127">
            <v>6811.249197000001</v>
          </cell>
        </row>
        <row r="131">
          <cell r="M131">
            <v>939981</v>
          </cell>
        </row>
        <row r="136">
          <cell r="M136">
            <v>4934.83</v>
          </cell>
        </row>
        <row r="137">
          <cell r="M137">
            <v>6253.6900000000005</v>
          </cell>
        </row>
        <row r="138">
          <cell r="M138">
            <v>6593.580000000001</v>
          </cell>
        </row>
        <row r="139">
          <cell r="M139">
            <v>7730.77</v>
          </cell>
        </row>
        <row r="158">
          <cell r="M158">
            <v>4340.4</v>
          </cell>
        </row>
        <row r="159">
          <cell r="M159">
            <v>5659.26</v>
          </cell>
        </row>
        <row r="160">
          <cell r="M160">
            <v>5999.150000000001</v>
          </cell>
        </row>
        <row r="161">
          <cell r="M161">
            <v>7136.34</v>
          </cell>
        </row>
        <row r="169">
          <cell r="M169">
            <v>4283.860000000001</v>
          </cell>
        </row>
        <row r="170">
          <cell r="M170">
            <v>5602.719999999999</v>
          </cell>
        </row>
        <row r="171">
          <cell r="M171">
            <v>5942.610000000001</v>
          </cell>
        </row>
        <row r="172">
          <cell r="M172">
            <v>7079.800000000001</v>
          </cell>
        </row>
        <row r="176">
          <cell r="M176">
            <v>939981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2842.2200000000003</v>
          </cell>
        </row>
        <row r="184">
          <cell r="M184">
            <v>3053.23</v>
          </cell>
        </row>
        <row r="185">
          <cell r="M185">
            <v>3191.56</v>
          </cell>
        </row>
        <row r="186">
          <cell r="M186">
            <v>3825.0099999999998</v>
          </cell>
        </row>
        <row r="209">
          <cell r="M209">
            <v>2247.79</v>
          </cell>
        </row>
        <row r="210">
          <cell r="M210">
            <v>2458.8</v>
          </cell>
        </row>
        <row r="211">
          <cell r="M211">
            <v>2597.13</v>
          </cell>
        </row>
        <row r="212">
          <cell r="M212">
            <v>3230.58</v>
          </cell>
        </row>
        <row r="222">
          <cell r="M222">
            <v>2191.25</v>
          </cell>
        </row>
        <row r="223">
          <cell r="M223">
            <v>2402.26</v>
          </cell>
        </row>
        <row r="224">
          <cell r="M224">
            <v>2540.59</v>
          </cell>
        </row>
        <row r="225">
          <cell r="M225">
            <v>3174.04</v>
          </cell>
        </row>
        <row r="233">
          <cell r="M233">
            <v>2656.55</v>
          </cell>
        </row>
        <row r="247">
          <cell r="M247">
            <v>2062.12</v>
          </cell>
        </row>
        <row r="254">
          <cell r="M254">
            <v>2005.58</v>
          </cell>
        </row>
        <row r="264">
          <cell r="M264">
            <v>2656.55</v>
          </cell>
        </row>
        <row r="282">
          <cell r="M282">
            <v>2062.12</v>
          </cell>
        </row>
        <row r="291">
          <cell r="M291">
            <v>2005.58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240909.33</v>
          </cell>
          <cell r="E438" t="str">
            <v>2323,44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E163" sqref="E16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'[1]Апрель прогноз'!$M$10</f>
        <v>6385.8</v>
      </c>
      <c r="B11" s="94"/>
      <c r="C11" s="95">
        <f>'[1]Апрель прогноз'!$M$11</f>
        <v>7704.655274585681</v>
      </c>
      <c r="D11" s="94"/>
      <c r="E11" s="95">
        <f>'[1]Апрель прогноз'!$M$12</f>
        <v>8044.545274585681</v>
      </c>
      <c r="F11" s="94"/>
      <c r="G11" s="7">
        <f>'[1]Апрель прогноз'!$M$13</f>
        <v>9181.73527458568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'[1]Апрель прогноз'!$M$20</f>
        <v>5791.36527458568</v>
      </c>
      <c r="B15" s="94"/>
      <c r="C15" s="95">
        <f>'[1]Апрель прогноз'!$M$21</f>
        <v>7110.22527458568</v>
      </c>
      <c r="D15" s="94"/>
      <c r="E15" s="95">
        <f>'[1]Апрель прогноз'!$M$22</f>
        <v>7450.115274585681</v>
      </c>
      <c r="F15" s="94"/>
      <c r="G15" s="7">
        <f>'[1]Апрель прогноз'!$M$23</f>
        <v>8587.30527458568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'[1]Апрель прогноз'!$M$25</f>
        <v>5734.825274585681</v>
      </c>
      <c r="B19" s="94"/>
      <c r="C19" s="95">
        <f>'[1]Апрель прогноз'!$M$26</f>
        <v>7053.6852745856795</v>
      </c>
      <c r="D19" s="94"/>
      <c r="E19" s="95">
        <f>'[1]Апрель прогноз'!$M$27</f>
        <v>7393.575274585681</v>
      </c>
      <c r="F19" s="94"/>
      <c r="G19" s="7">
        <f>'[1]Апрель прогноз'!$M$28</f>
        <v>8530.765274585681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'[1]Апрель прогноз'!$M$31</f>
        <v>4107.51527458568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'[1]Апрель прогноз'!$M$48</f>
        <v>3513.08527458568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'[1]Апрель прогноз'!$M$50</f>
        <v>3456.54527458568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'[1]Апрель прогноз'!$M$52</f>
        <v>3985.58527458568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'[1]Апрель прогноз'!M62</f>
        <v>11784.201008</v>
      </c>
      <c r="E37" s="12">
        <f>'[1]Апрель прогноз'!M66</f>
        <v>13103.061008</v>
      </c>
      <c r="F37" s="12">
        <f>'[1]Апрель прогноз'!M70</f>
        <v>13442.951008</v>
      </c>
      <c r="G37" s="13">
        <f>'[1]Апрель прогноз'!M74</f>
        <v>14580.141008</v>
      </c>
    </row>
    <row r="38" spans="1:7" ht="15">
      <c r="A38" s="54" t="s">
        <v>13</v>
      </c>
      <c r="B38" s="60"/>
      <c r="C38" s="60"/>
      <c r="D38" s="30">
        <f>'[1]Апрель прогноз'!M63</f>
        <v>6610.316446000001</v>
      </c>
      <c r="E38" s="12">
        <f>'[1]Апрель прогноз'!M67</f>
        <v>7929.176446</v>
      </c>
      <c r="F38" s="12">
        <f>'[1]Апрель прогноз'!M71</f>
        <v>8269.066446</v>
      </c>
      <c r="G38" s="13">
        <f>'[1]Апрель прогноз'!M75</f>
        <v>9406.256446</v>
      </c>
    </row>
    <row r="39" spans="1:7" ht="15.75" thickBot="1">
      <c r="A39" s="48" t="s">
        <v>14</v>
      </c>
      <c r="B39" s="49"/>
      <c r="C39" s="49"/>
      <c r="D39" s="31">
        <f>'[1]Апрель прогноз'!M64</f>
        <v>4666.279197</v>
      </c>
      <c r="E39" s="14">
        <f>'[1]Апрель прогноз'!M68</f>
        <v>5985.139197</v>
      </c>
      <c r="F39" s="14">
        <f>'[1]Апрель прогноз'!M72</f>
        <v>6325.029197000001</v>
      </c>
      <c r="G39" s="15">
        <f>'[1]Апрель прогноз'!M76</f>
        <v>7462.219197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'[1]Апрель прогноз'!M96</f>
        <v>11189.771008</v>
      </c>
      <c r="E43" s="12">
        <f>'[1]Апрель прогноз'!M100</f>
        <v>12508.631008</v>
      </c>
      <c r="F43" s="12">
        <f>'[1]Апрель прогноз'!M104</f>
        <v>12848.521008</v>
      </c>
      <c r="G43" s="13">
        <f>'[1]Апрель прогноз'!M108</f>
        <v>13985.711008</v>
      </c>
    </row>
    <row r="44" spans="1:7" ht="15">
      <c r="A44" s="54" t="s">
        <v>13</v>
      </c>
      <c r="B44" s="60"/>
      <c r="C44" s="60"/>
      <c r="D44" s="30">
        <f>'[1]Апрель прогноз'!M97</f>
        <v>6015.886446</v>
      </c>
      <c r="E44" s="12">
        <f>'[1]Апрель прогноз'!M101</f>
        <v>7334.746445999999</v>
      </c>
      <c r="F44" s="12">
        <f>'[1]Апрель прогноз'!M105</f>
        <v>7674.636446</v>
      </c>
      <c r="G44" s="13">
        <f>'[1]Апрель прогноз'!M109</f>
        <v>8811.826446</v>
      </c>
    </row>
    <row r="45" spans="1:7" ht="15.75" thickBot="1">
      <c r="A45" s="48" t="s">
        <v>14</v>
      </c>
      <c r="B45" s="49"/>
      <c r="C45" s="49"/>
      <c r="D45" s="31">
        <f>'[1]Апрель прогноз'!M98</f>
        <v>4071.849197</v>
      </c>
      <c r="E45" s="14">
        <f>'[1]Апрель прогноз'!M102</f>
        <v>5390.709197</v>
      </c>
      <c r="F45" s="14">
        <f>'[1]Апрель прогноз'!M106</f>
        <v>5730.5991970000005</v>
      </c>
      <c r="G45" s="15">
        <f>'[1]Апрель прогноз'!M110</f>
        <v>6867.789197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'[1]Апрель прогноз'!M113</f>
        <v>11133.231008</v>
      </c>
      <c r="E49" s="12">
        <f>'[1]Апрель прогноз'!M117</f>
        <v>12452.091008</v>
      </c>
      <c r="F49" s="12">
        <f>'[1]Апрель прогноз'!M121</f>
        <v>12791.981008</v>
      </c>
      <c r="G49" s="13">
        <f>'[1]Апрель прогноз'!M125</f>
        <v>13929.171008000001</v>
      </c>
    </row>
    <row r="50" spans="1:7" ht="15">
      <c r="A50" s="54" t="s">
        <v>13</v>
      </c>
      <c r="B50" s="60"/>
      <c r="C50" s="60"/>
      <c r="D50" s="30">
        <f>'[1]Апрель прогноз'!M114</f>
        <v>5959.346446</v>
      </c>
      <c r="E50" s="12">
        <f>'[1]Апрель прогноз'!M118</f>
        <v>7278.206446</v>
      </c>
      <c r="F50" s="12">
        <f>'[1]Апрель прогноз'!M122</f>
        <v>7618.0964460000005</v>
      </c>
      <c r="G50" s="13">
        <f>'[1]Апрель прогноз'!M126</f>
        <v>8755.286446000002</v>
      </c>
    </row>
    <row r="51" spans="1:7" ht="15.75" thickBot="1">
      <c r="A51" s="48" t="s">
        <v>14</v>
      </c>
      <c r="B51" s="49"/>
      <c r="C51" s="49"/>
      <c r="D51" s="31">
        <f>'[1]Апрель прогноз'!M115</f>
        <v>4015.309197</v>
      </c>
      <c r="E51" s="14">
        <f>'[1]Апрель прогноз'!M119</f>
        <v>5334.169196999999</v>
      </c>
      <c r="F51" s="14">
        <f>'[1]Апрель прогноз'!M123</f>
        <v>5674.0591970000005</v>
      </c>
      <c r="G51" s="15">
        <f>'[1]Апрель прогноз'!M127</f>
        <v>6811.249197000001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'[1]Апрель прогноз'!$M$131</f>
        <v>939981</v>
      </c>
      <c r="E59" s="12">
        <f>'[1]Апрель прогноз'!$M$131</f>
        <v>939981</v>
      </c>
      <c r="F59" s="12">
        <f>'[1]Апрель прогноз'!$M$131</f>
        <v>939981</v>
      </c>
      <c r="G59" s="12">
        <f>'[1]Апрель прогноз'!$M$131</f>
        <v>939981</v>
      </c>
    </row>
    <row r="60" spans="1:7" ht="15.75" thickBot="1">
      <c r="A60" s="48" t="s">
        <v>19</v>
      </c>
      <c r="B60" s="49"/>
      <c r="C60" s="50"/>
      <c r="D60" s="14">
        <f>'[1]Апрель прогноз'!$M$136</f>
        <v>4934.83</v>
      </c>
      <c r="E60" s="14">
        <f>'[1]Апрель прогноз'!$M$137</f>
        <v>6253.6900000000005</v>
      </c>
      <c r="F60" s="14">
        <f>'[1]Апрель прогноз'!$M$138</f>
        <v>6593.580000000001</v>
      </c>
      <c r="G60" s="15">
        <f>'[1]Апрель прогноз'!$M$139</f>
        <v>7730.77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939981</v>
      </c>
      <c r="E64" s="12">
        <f>E59</f>
        <v>939981</v>
      </c>
      <c r="F64" s="12">
        <f>F59</f>
        <v>939981</v>
      </c>
      <c r="G64" s="12">
        <f>G59</f>
        <v>939981</v>
      </c>
    </row>
    <row r="65" spans="1:7" ht="15.75" customHeight="1" thickBot="1">
      <c r="A65" s="48" t="s">
        <v>19</v>
      </c>
      <c r="B65" s="49"/>
      <c r="C65" s="50"/>
      <c r="D65" s="14">
        <f>'[1]Апрель прогноз'!$M$158</f>
        <v>4340.4</v>
      </c>
      <c r="E65" s="14">
        <f>'[1]Апрель прогноз'!$M$159</f>
        <v>5659.26</v>
      </c>
      <c r="F65" s="14">
        <f>'[1]Апрель прогноз'!$M$160</f>
        <v>5999.150000000001</v>
      </c>
      <c r="G65" s="15">
        <f>'[1]Апрель прогноз'!$M$161</f>
        <v>7136.34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939981</v>
      </c>
      <c r="E69" s="12">
        <f>E64</f>
        <v>939981</v>
      </c>
      <c r="F69" s="12">
        <f>F64</f>
        <v>939981</v>
      </c>
      <c r="G69" s="12">
        <f>G64</f>
        <v>939981</v>
      </c>
    </row>
    <row r="70" spans="1:7" ht="15.75" customHeight="1" thickBot="1">
      <c r="A70" s="48" t="s">
        <v>19</v>
      </c>
      <c r="B70" s="49"/>
      <c r="C70" s="50"/>
      <c r="D70" s="14">
        <f>'[1]Апрель прогноз'!$M$169</f>
        <v>4283.860000000001</v>
      </c>
      <c r="E70" s="14">
        <f>'[1]Апрель прогноз'!$M$170</f>
        <v>5602.719999999999</v>
      </c>
      <c r="F70" s="14">
        <f>'[1]Апрель прогноз'!$M$171</f>
        <v>5942.610000000001</v>
      </c>
      <c r="G70" s="15">
        <f>'[1]Апрель прогноз'!$M$172</f>
        <v>7079.800000000001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'[1]Апрель прогноз'!$M$176</f>
        <v>939981</v>
      </c>
      <c r="E78" s="12">
        <f>'[1]Апрель прогноз'!$M$176</f>
        <v>939981</v>
      </c>
      <c r="F78" s="12">
        <f>'[1]Апрель прогноз'!$M$176</f>
        <v>939981</v>
      </c>
      <c r="G78" s="12">
        <f>'[1]Апрель прогноз'!$M$176</f>
        <v>939981</v>
      </c>
    </row>
    <row r="79" spans="1:7" ht="15">
      <c r="A79" s="54" t="s">
        <v>21</v>
      </c>
      <c r="B79" s="60"/>
      <c r="C79" s="61"/>
      <c r="D79" s="12">
        <f>'[1]Апрель прогноз'!$M$178</f>
        <v>1267209.01</v>
      </c>
      <c r="E79" s="12">
        <f>'[1]Апрель прогноз'!$M$179</f>
        <v>1273240.69</v>
      </c>
      <c r="F79" s="12">
        <f>'[1]Апрель прогноз'!$M$180</f>
        <v>1440819.73</v>
      </c>
      <c r="G79" s="12">
        <f>'[1]Апрель прогноз'!$M$181</f>
        <v>1538230.45</v>
      </c>
    </row>
    <row r="80" spans="1:7" ht="15.75" customHeight="1" thickBot="1">
      <c r="A80" s="48" t="s">
        <v>19</v>
      </c>
      <c r="B80" s="49"/>
      <c r="C80" s="50"/>
      <c r="D80" s="14">
        <f>'[1]Апрель прогноз'!$M$183</f>
        <v>2842.2200000000003</v>
      </c>
      <c r="E80" s="14">
        <f>'[1]Апрель прогноз'!$M$184</f>
        <v>3053.23</v>
      </c>
      <c r="F80" s="14">
        <f>'[1]Апрель прогноз'!$M$185</f>
        <v>3191.56</v>
      </c>
      <c r="G80" s="15">
        <f>'[1]Апрель прогноз'!$M$186</f>
        <v>3825.0099999999998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939981</v>
      </c>
      <c r="E84" s="12">
        <f t="shared" si="0"/>
        <v>939981</v>
      </c>
      <c r="F84" s="12">
        <f t="shared" si="0"/>
        <v>939981</v>
      </c>
      <c r="G84" s="12">
        <f t="shared" si="0"/>
        <v>939981</v>
      </c>
    </row>
    <row r="85" spans="1:7" ht="15" customHeight="1">
      <c r="A85" s="54" t="s">
        <v>21</v>
      </c>
      <c r="B85" s="60"/>
      <c r="C85" s="61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8" t="s">
        <v>19</v>
      </c>
      <c r="B86" s="49"/>
      <c r="C86" s="50"/>
      <c r="D86" s="14">
        <f>'[1]Апрель прогноз'!$M$209</f>
        <v>2247.79</v>
      </c>
      <c r="E86" s="14">
        <f>'[1]Апрель прогноз'!$M$210</f>
        <v>2458.8</v>
      </c>
      <c r="F86" s="14">
        <f>'[1]Апрель прогноз'!$M$211</f>
        <v>2597.13</v>
      </c>
      <c r="G86" s="15">
        <f>'[1]Апрель прогноз'!$M$212</f>
        <v>3230.58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939981</v>
      </c>
      <c r="E90" s="12">
        <f t="shared" si="1"/>
        <v>939981</v>
      </c>
      <c r="F90" s="12">
        <f t="shared" si="1"/>
        <v>939981</v>
      </c>
      <c r="G90" s="12">
        <f t="shared" si="1"/>
        <v>939981</v>
      </c>
    </row>
    <row r="91" spans="1:7" ht="15" customHeight="1">
      <c r="A91" s="54" t="s">
        <v>21</v>
      </c>
      <c r="B91" s="60"/>
      <c r="C91" s="61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8" t="s">
        <v>19</v>
      </c>
      <c r="B92" s="49"/>
      <c r="C92" s="50"/>
      <c r="D92" s="14">
        <f>'[1]Апрель прогноз'!$M$222</f>
        <v>2191.25</v>
      </c>
      <c r="E92" s="14">
        <f>'[1]Апрель прогноз'!$M$223</f>
        <v>2402.26</v>
      </c>
      <c r="F92" s="14">
        <f>'[1]Апрель прогноз'!$M$224</f>
        <v>2540.59</v>
      </c>
      <c r="G92" s="15">
        <f>'[1]Апрель прогноз'!$M$225</f>
        <v>3174.04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939981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1267209.01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'[1]Апрель прогноз'!$M$233</f>
        <v>2656.55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939981</v>
      </c>
      <c r="E104" s="58">
        <f>D104</f>
        <v>939981</v>
      </c>
      <c r="F104" s="58">
        <f>D104</f>
        <v>939981</v>
      </c>
      <c r="G104" s="59">
        <f>D104</f>
        <v>939981</v>
      </c>
    </row>
    <row r="105" spans="1:7" ht="15" customHeight="1">
      <c r="A105" s="54" t="s">
        <v>21</v>
      </c>
      <c r="B105" s="60"/>
      <c r="C105" s="61"/>
      <c r="D105" s="57">
        <f>D99</f>
        <v>1267209.01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'[1]Апрель прогноз'!$M$247</f>
        <v>2062.12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939981</v>
      </c>
      <c r="E110" s="58">
        <f>D110</f>
        <v>939981</v>
      </c>
      <c r="F110" s="58">
        <f>D110</f>
        <v>939981</v>
      </c>
      <c r="G110" s="59">
        <f>D110</f>
        <v>939981</v>
      </c>
    </row>
    <row r="111" spans="1:7" ht="15" customHeight="1">
      <c r="A111" s="54" t="s">
        <v>21</v>
      </c>
      <c r="B111" s="60"/>
      <c r="C111" s="61"/>
      <c r="D111" s="57">
        <f>D99</f>
        <v>1267209.01</v>
      </c>
      <c r="E111" s="58">
        <f>D111</f>
        <v>1267209.01</v>
      </c>
      <c r="F111" s="58">
        <f>D111</f>
        <v>1267209.01</v>
      </c>
      <c r="G111" s="59">
        <f>D111</f>
        <v>1267209.01</v>
      </c>
    </row>
    <row r="112" spans="1:7" ht="15.75" customHeight="1" thickBot="1">
      <c r="A112" s="48" t="s">
        <v>19</v>
      </c>
      <c r="B112" s="49"/>
      <c r="C112" s="50"/>
      <c r="D112" s="51">
        <f>'[1]Апрель прогноз'!$M$254</f>
        <v>2005.58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939981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'[1]Апрель прогноз'!$D$438</f>
        <v>240909.33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'[1]Апрель прогноз'!$E$438</f>
        <v>2323,44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'[1]Апрель прогноз'!$M$264</f>
        <v>2656.55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939981</v>
      </c>
      <c r="E124" s="58">
        <f>D124</f>
        <v>939981</v>
      </c>
      <c r="F124" s="58">
        <f>D124</f>
        <v>939981</v>
      </c>
      <c r="G124" s="59">
        <f>D124</f>
        <v>939981</v>
      </c>
    </row>
    <row r="125" spans="1:7" ht="15" customHeight="1">
      <c r="A125" s="54" t="s">
        <v>21</v>
      </c>
      <c r="B125" s="60"/>
      <c r="C125" s="61"/>
      <c r="D125" s="57">
        <f>D118</f>
        <v>240909.33</v>
      </c>
      <c r="E125" s="58">
        <f>D125</f>
        <v>240909.33</v>
      </c>
      <c r="F125" s="58">
        <f>D125</f>
        <v>240909.33</v>
      </c>
      <c r="G125" s="59">
        <f>D125</f>
        <v>240909.33</v>
      </c>
    </row>
    <row r="126" spans="1:7" ht="48" customHeight="1">
      <c r="A126" s="54" t="s">
        <v>38</v>
      </c>
      <c r="B126" s="55"/>
      <c r="C126" s="56"/>
      <c r="D126" s="57" t="str">
        <f>D119</f>
        <v>2323,44</v>
      </c>
      <c r="E126" s="58" t="str">
        <f>D126</f>
        <v>2323,44</v>
      </c>
      <c r="F126" s="58" t="str">
        <f>D126</f>
        <v>2323,44</v>
      </c>
      <c r="G126" s="59" t="str">
        <f>D126</f>
        <v>2323,44</v>
      </c>
    </row>
    <row r="127" spans="1:7" ht="32.25" customHeight="1" thickBot="1">
      <c r="A127" s="48" t="s">
        <v>37</v>
      </c>
      <c r="B127" s="49"/>
      <c r="C127" s="50"/>
      <c r="D127" s="51">
        <f>'[1]Апрель прогноз'!$M$282</f>
        <v>2062.12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939981</v>
      </c>
      <c r="E131" s="58">
        <f>D131</f>
        <v>939981</v>
      </c>
      <c r="F131" s="58">
        <f>D131</f>
        <v>939981</v>
      </c>
      <c r="G131" s="59">
        <f>D131</f>
        <v>939981</v>
      </c>
    </row>
    <row r="132" spans="1:7" ht="15" customHeight="1">
      <c r="A132" s="54" t="s">
        <v>21</v>
      </c>
      <c r="B132" s="60"/>
      <c r="C132" s="61"/>
      <c r="D132" s="57">
        <f>D125</f>
        <v>240909.33</v>
      </c>
      <c r="E132" s="58">
        <f>D132</f>
        <v>240909.33</v>
      </c>
      <c r="F132" s="58">
        <f>D132</f>
        <v>240909.33</v>
      </c>
      <c r="G132" s="59">
        <f>D132</f>
        <v>240909.33</v>
      </c>
    </row>
    <row r="133" spans="1:7" ht="51" customHeight="1">
      <c r="A133" s="54" t="s">
        <v>38</v>
      </c>
      <c r="B133" s="55"/>
      <c r="C133" s="56"/>
      <c r="D133" s="57" t="str">
        <f>D126</f>
        <v>2323,44</v>
      </c>
      <c r="E133" s="58" t="str">
        <f>D133</f>
        <v>2323,44</v>
      </c>
      <c r="F133" s="58" t="str">
        <f>D133</f>
        <v>2323,44</v>
      </c>
      <c r="G133" s="59" t="str">
        <f>D133</f>
        <v>2323,44</v>
      </c>
    </row>
    <row r="134" spans="1:7" ht="32.25" customHeight="1" thickBot="1">
      <c r="A134" s="48" t="s">
        <v>37</v>
      </c>
      <c r="B134" s="49"/>
      <c r="C134" s="50"/>
      <c r="D134" s="51">
        <f>'[1]Апрель прогноз'!$M$291</f>
        <v>2005.58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'[1]Апрель прогноз'!$D$426</f>
        <v>2278.28</v>
      </c>
      <c r="E140" s="27">
        <f>'[1]Апрель прогноз'!$D$427</f>
        <v>3597.14</v>
      </c>
      <c r="F140" s="27">
        <f>'[1]Апрель прогноз'!$D$428</f>
        <v>3937.03</v>
      </c>
      <c r="G140" s="28">
        <f>'[1]Апрель прогноз'!$D$429</f>
        <v>5074.22</v>
      </c>
    </row>
    <row r="141" spans="1:7" s="18" customFormat="1" ht="28.5" customHeight="1">
      <c r="A141" s="87" t="s">
        <v>22</v>
      </c>
      <c r="B141" s="88"/>
      <c r="C141" s="89"/>
      <c r="D141" s="19">
        <f>'[1]Апрель прогноз'!$E$432</f>
        <v>185.67</v>
      </c>
      <c r="E141" s="20">
        <f>'[1]Апрель прогноз'!$E$433</f>
        <v>396.68</v>
      </c>
      <c r="F141" s="20">
        <f>'[1]Апрель прогноз'!$E$434</f>
        <v>535.01</v>
      </c>
      <c r="G141" s="21">
        <f>'[1]Апрель прогноз'!$E$435</f>
        <v>1168.46</v>
      </c>
    </row>
    <row r="142" spans="1:7" s="18" customFormat="1" ht="15.75" customHeight="1">
      <c r="A142" s="87" t="s">
        <v>23</v>
      </c>
      <c r="B142" s="88"/>
      <c r="C142" s="89"/>
      <c r="D142" s="19">
        <f>'[1]Апрель прогноз'!$D$432</f>
        <v>1267209.01</v>
      </c>
      <c r="E142" s="20">
        <f>'[1]Апрель прогноз'!$D$433</f>
        <v>1273240.69</v>
      </c>
      <c r="F142" s="20">
        <f>'[1]Апрель прогноз'!$D$434</f>
        <v>1440819.73</v>
      </c>
      <c r="G142" s="21">
        <f>'[1]Апрель прогноз'!$D$435</f>
        <v>1538230.45</v>
      </c>
    </row>
    <row r="143" spans="1:7" s="18" customFormat="1" ht="40.5" customHeight="1">
      <c r="A143" s="62" t="s">
        <v>39</v>
      </c>
      <c r="B143" s="63"/>
      <c r="C143" s="64"/>
      <c r="D143" s="19" t="str">
        <f>'[1]Апрель прогноз'!$E$438</f>
        <v>2323,44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'[1]Апрель прогноз'!$D$438</f>
        <v>240909.33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'[1]Апрель прогноз'!$H$433</f>
        <v>976.45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'[1]Апрель прогноз'!$H$434</f>
        <v>382.02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'[1]Апрель прогноз'!$H$435</f>
        <v>325.48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'[1]Апрель прогноз'!$H$10</f>
        <v>4.1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'[1]Апрель прогноз'!$I$10</f>
        <v>1676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'[1]Апрель прогноз'!$J$10</f>
        <v>939981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'[1]Апрель прогноз'!$K$10</f>
        <v>0.00154361128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2023-01-31T07:12:59Z</cp:lastPrinted>
  <dcterms:created xsi:type="dcterms:W3CDTF">2013-01-28T10:03:36Z</dcterms:created>
  <dcterms:modified xsi:type="dcterms:W3CDTF">2023-03-30T12:49:39Z</dcterms:modified>
  <cp:category/>
  <cp:version/>
  <cp:contentType/>
  <cp:contentStatus/>
</cp:coreProperties>
</file>