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20730" windowHeight="1080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<sst xmlns="http://schemas.openxmlformats.org/spreadsheetml/2006/main" count="258" uniqueCount="50">
  <si>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</si>
  <si>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</si>
  <si>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</si>
  <si>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</si>
  <si>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</si>
  <si>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</si>
  <si>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</si>
  <si>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</si>
  <si>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</si>
  <si>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</si>
  <si>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</si>
  <si>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</si>
  <si>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</si>
  <si>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</si>
  <si>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</si>
  <si>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</si>
  <si>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</si>
  <si>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</si>
  <si>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</si>
  <si>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</si>
  <si>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</si>
  <si>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</si>
  <si>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</si>
  <si>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</si>
  <si>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</si>
  <si>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</si>
  <si>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</si>
  <si>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</si>
  <si>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</si>
  <si>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</si>
  <si>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</si>
  <si>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</si>
  <si>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</si>
  <si>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</si>
  <si>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</si>
  <si>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</si>
  <si>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</si>
  <si>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</si>
  <si>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</si>
  <si>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</si>
  <si>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</si>
  <si>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</si>
  <si>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</si>
  <si>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</si>
  <si>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</si>
  <si>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</si>
  <si>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</si>
  <si>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</si>
  <si>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</si>
  <si>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марте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</si>
</sst>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Март прогноз"/>
      <sheetName val="Март прогноз1"/>
      <sheetName val="Лист1"/>
    </sheetNames>
    <sheetDataSet>
      <sheetData sheetId="5">
        <row r="10">
          <cell r="H10">
            <v>3.22</v>
          </cell>
          <cell r="I10">
            <v>1229.5360635326278</v>
          </cell>
          <cell r="J10">
            <v>454069.6435720038</v>
          </cell>
          <cell r="K10">
            <v>0.00138460747</v>
          </cell>
          <cell r="M10">
            <v>3971.94963456</v>
          </cell>
        </row>
        <row r="11">
          <cell r="M11">
            <v>4816.045221197839</v>
          </cell>
        </row>
        <row r="12">
          <cell r="M12">
            <v>5043.035221197839</v>
          </cell>
        </row>
        <row r="13">
          <cell r="M13">
            <v>5703.285221197839</v>
          </cell>
        </row>
        <row r="15">
          <cell r="M15">
            <v>3925.933943262211</v>
          </cell>
        </row>
        <row r="16">
          <cell r="M16">
            <v>4770.023943262211</v>
          </cell>
        </row>
        <row r="17">
          <cell r="M17">
            <v>4997.013943262211</v>
          </cell>
        </row>
        <row r="18">
          <cell r="M18">
            <v>5657.263943262211</v>
          </cell>
        </row>
        <row r="20">
          <cell r="M20">
            <v>3760.3327874118754</v>
          </cell>
        </row>
        <row r="21">
          <cell r="M21">
            <v>4604.422787411875</v>
          </cell>
        </row>
        <row r="22">
          <cell r="M22">
            <v>4831.412787411875</v>
          </cell>
        </row>
        <row r="23">
          <cell r="M23">
            <v>5491.662787411875</v>
          </cell>
        </row>
        <row r="25">
          <cell r="M25">
            <v>3613.5928110433547</v>
          </cell>
        </row>
        <row r="26">
          <cell r="M26">
            <v>4457.682811043354</v>
          </cell>
        </row>
        <row r="27">
          <cell r="M27">
            <v>4684.672811043354</v>
          </cell>
        </row>
        <row r="28">
          <cell r="M28">
            <v>5344.922811043354</v>
          </cell>
        </row>
        <row r="31">
          <cell r="M31">
            <v>2426.54522119784</v>
          </cell>
        </row>
        <row r="46">
          <cell r="M46">
            <v>2380.523943262211</v>
          </cell>
        </row>
        <row r="48">
          <cell r="M48">
            <v>2214.9227874118756</v>
          </cell>
        </row>
        <row r="50">
          <cell r="M50">
            <v>2068.1828110433544</v>
          </cell>
        </row>
        <row r="52">
          <cell r="M52">
            <v>2086.4642839226617</v>
          </cell>
        </row>
        <row r="62">
          <cell r="M62">
            <v>5509.103589994202</v>
          </cell>
        </row>
        <row r="63">
          <cell r="M63">
            <v>3633.0897842074746</v>
          </cell>
        </row>
        <row r="64">
          <cell r="M64">
            <v>3152.0606032365185</v>
          </cell>
        </row>
        <row r="66">
          <cell r="M66">
            <v>6353.193589994202</v>
          </cell>
        </row>
        <row r="67">
          <cell r="M67">
            <v>4477.179784207474</v>
          </cell>
        </row>
        <row r="68">
          <cell r="M68">
            <v>3996.1506032365187</v>
          </cell>
        </row>
        <row r="70">
          <cell r="M70">
            <v>6580.183589994202</v>
          </cell>
        </row>
        <row r="71">
          <cell r="M71">
            <v>4704.169784207474</v>
          </cell>
        </row>
        <row r="72">
          <cell r="M72">
            <v>4223.1406032365185</v>
          </cell>
        </row>
        <row r="74">
          <cell r="M74">
            <v>7240.433589994202</v>
          </cell>
        </row>
        <row r="75">
          <cell r="M75">
            <v>5364.419784207474</v>
          </cell>
        </row>
        <row r="76">
          <cell r="M76">
            <v>4883.3906032365185</v>
          </cell>
        </row>
        <row r="79">
          <cell r="M79">
            <v>5433.890385325062</v>
          </cell>
        </row>
        <row r="80">
          <cell r="M80">
            <v>3593.5038870131907</v>
          </cell>
        </row>
        <row r="81">
          <cell r="M81">
            <v>3121.60991308707</v>
          </cell>
        </row>
        <row r="83">
          <cell r="M83">
            <v>6277.980385325061</v>
          </cell>
        </row>
        <row r="84">
          <cell r="M84">
            <v>4437.59388701319</v>
          </cell>
        </row>
        <row r="85">
          <cell r="M85">
            <v>3965.6999130870695</v>
          </cell>
        </row>
        <row r="87">
          <cell r="M87">
            <v>6504.970385325061</v>
          </cell>
        </row>
        <row r="88">
          <cell r="M88">
            <v>4664.58388701319</v>
          </cell>
        </row>
        <row r="89">
          <cell r="M89">
            <v>4192.68991308707</v>
          </cell>
        </row>
        <row r="91">
          <cell r="M91">
            <v>7165.220385325062</v>
          </cell>
        </row>
        <row r="92">
          <cell r="M92">
            <v>5324.83388701319</v>
          </cell>
        </row>
        <row r="93">
          <cell r="M93">
            <v>4852.93991308707</v>
          </cell>
        </row>
        <row r="96">
          <cell r="M96">
            <v>5163.246148851684</v>
          </cell>
        </row>
        <row r="97">
          <cell r="M97">
            <v>3451.0595520272027</v>
          </cell>
        </row>
        <row r="98">
          <cell r="M98">
            <v>3012.0373477132325</v>
          </cell>
        </row>
        <row r="100">
          <cell r="M100">
            <v>6007.336148851684</v>
          </cell>
        </row>
        <row r="101">
          <cell r="M101">
            <v>4295.149552027202</v>
          </cell>
        </row>
        <row r="102">
          <cell r="M102">
            <v>3856.127347713232</v>
          </cell>
        </row>
        <row r="104">
          <cell r="M104">
            <v>6234.326148851684</v>
          </cell>
        </row>
        <row r="105">
          <cell r="M105">
            <v>4522.139552027202</v>
          </cell>
        </row>
        <row r="106">
          <cell r="M106">
            <v>4083.117347713232</v>
          </cell>
        </row>
        <row r="108">
          <cell r="M108">
            <v>6894.576148851684</v>
          </cell>
        </row>
        <row r="109">
          <cell r="M109">
            <v>5182.389552027202</v>
          </cell>
        </row>
        <row r="110">
          <cell r="M110">
            <v>4743.367347713232</v>
          </cell>
        </row>
        <row r="113">
          <cell r="M113">
            <v>4923.4269962591015</v>
          </cell>
        </row>
        <row r="114">
          <cell r="M114">
            <v>3324.838945399527</v>
          </cell>
        </row>
        <row r="115">
          <cell r="M115">
            <v>2914.9445733842513</v>
          </cell>
        </row>
        <row r="117">
          <cell r="M117">
            <v>5767.516996259101</v>
          </cell>
        </row>
        <row r="118">
          <cell r="M118">
            <v>4168.928945399526</v>
          </cell>
        </row>
        <row r="119">
          <cell r="M119">
            <v>3759.0345733842514</v>
          </cell>
        </row>
        <row r="121">
          <cell r="M121">
            <v>5994.506996259101</v>
          </cell>
        </row>
        <row r="122">
          <cell r="M122">
            <v>4395.918945399526</v>
          </cell>
        </row>
        <row r="123">
          <cell r="M123">
            <v>3986.024573384251</v>
          </cell>
        </row>
        <row r="125">
          <cell r="M125">
            <v>6654.756996259101</v>
          </cell>
        </row>
        <row r="126">
          <cell r="M126">
            <v>5056.168945399526</v>
          </cell>
        </row>
        <row r="127">
          <cell r="M127">
            <v>4646.274573384251</v>
          </cell>
        </row>
        <row r="131">
          <cell r="M131">
            <v>592149.4977643887</v>
          </cell>
        </row>
        <row r="136">
          <cell r="M136">
            <v>3152.0606032365185</v>
          </cell>
        </row>
        <row r="137">
          <cell r="M137">
            <v>3996.1506032365187</v>
          </cell>
        </row>
        <row r="138">
          <cell r="M138">
            <v>4223.1406032365185</v>
          </cell>
        </row>
        <row r="139">
          <cell r="M139">
            <v>4883.3906032365185</v>
          </cell>
        </row>
        <row r="142">
          <cell r="M142">
            <v>580904.0089716845</v>
          </cell>
        </row>
        <row r="147">
          <cell r="M147">
            <v>3121.60991308707</v>
          </cell>
        </row>
        <row r="148">
          <cell r="M148">
            <v>3965.6999130870695</v>
          </cell>
        </row>
        <row r="149">
          <cell r="M149">
            <v>4192.68991308707</v>
          </cell>
        </row>
        <row r="150">
          <cell r="M150">
            <v>4852.93991308707</v>
          </cell>
        </row>
        <row r="153">
          <cell r="M153">
            <v>540438.6845454782</v>
          </cell>
        </row>
        <row r="158">
          <cell r="M158">
            <v>3012.0373477132325</v>
          </cell>
        </row>
        <row r="159">
          <cell r="M159">
            <v>3856.127347713232</v>
          </cell>
        </row>
        <row r="160">
          <cell r="M160">
            <v>4083.117347713232</v>
          </cell>
        </row>
        <row r="161">
          <cell r="M161">
            <v>4743.367347713232</v>
          </cell>
        </row>
        <row r="164">
          <cell r="M164">
            <v>504582.1670015278</v>
          </cell>
        </row>
        <row r="169">
          <cell r="M169">
            <v>2914.9445733842513</v>
          </cell>
        </row>
        <row r="170">
          <cell r="M170">
            <v>3759.0345733842514</v>
          </cell>
        </row>
        <row r="171">
          <cell r="M171">
            <v>3986.024573384251</v>
          </cell>
        </row>
        <row r="172">
          <cell r="M172">
            <v>4646.274573384251</v>
          </cell>
        </row>
        <row r="176">
          <cell r="M176">
            <v>592149.4977643887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1720.3506032365187</v>
          </cell>
        </row>
        <row r="184">
          <cell r="M184">
            <v>1849.5706032365188</v>
          </cell>
        </row>
        <row r="185">
          <cell r="M185">
            <v>1934.2806032365188</v>
          </cell>
        </row>
        <row r="186">
          <cell r="M186">
            <v>2322.2106032365186</v>
          </cell>
        </row>
        <row r="189">
          <cell r="M189">
            <v>580904.0089716845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1689.8999130870698</v>
          </cell>
        </row>
        <row r="197">
          <cell r="M197">
            <v>1819.1199130870696</v>
          </cell>
        </row>
        <row r="198">
          <cell r="M198">
            <v>1903.8299130870696</v>
          </cell>
        </row>
        <row r="199">
          <cell r="M199">
            <v>2291.7599130870694</v>
          </cell>
        </row>
        <row r="202">
          <cell r="M202">
            <v>540438.6845454782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1580.3273477132325</v>
          </cell>
        </row>
        <row r="210">
          <cell r="M210">
            <v>1709.5473477132325</v>
          </cell>
        </row>
        <row r="211">
          <cell r="M211">
            <v>1794.2573477132325</v>
          </cell>
        </row>
        <row r="212">
          <cell r="M212">
            <v>2182.1873477132326</v>
          </cell>
        </row>
        <row r="215">
          <cell r="M215">
            <v>504582.1670015278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1483.2345733842515</v>
          </cell>
        </row>
        <row r="223">
          <cell r="M223">
            <v>1612.4545733842515</v>
          </cell>
        </row>
        <row r="224">
          <cell r="M224">
            <v>1697.1645733842515</v>
          </cell>
        </row>
        <row r="225">
          <cell r="M225">
            <v>2085.0945733842514</v>
          </cell>
        </row>
        <row r="229">
          <cell r="M229">
            <v>592149.4977643887</v>
          </cell>
        </row>
        <row r="231">
          <cell r="M231">
            <v>830240.52</v>
          </cell>
        </row>
        <row r="233">
          <cell r="M233">
            <v>1606.6506032365187</v>
          </cell>
        </row>
        <row r="236">
          <cell r="M236">
            <v>580904.0089716845</v>
          </cell>
        </row>
        <row r="238">
          <cell r="M238">
            <v>830240.52</v>
          </cell>
        </row>
        <row r="240">
          <cell r="M240">
            <v>1576.1999130870697</v>
          </cell>
        </row>
        <row r="243">
          <cell r="M243">
            <v>540438.6845454782</v>
          </cell>
        </row>
        <row r="245">
          <cell r="M245">
            <v>830240.52</v>
          </cell>
        </row>
        <row r="247">
          <cell r="M247">
            <v>1466.6273477132324</v>
          </cell>
        </row>
        <row r="250">
          <cell r="M250">
            <v>504582.1670015278</v>
          </cell>
        </row>
        <row r="252">
          <cell r="M252">
            <v>830240.52</v>
          </cell>
        </row>
        <row r="254">
          <cell r="M254">
            <v>1369.5345733842514</v>
          </cell>
        </row>
        <row r="258">
          <cell r="M258">
            <v>592149.4977643887</v>
          </cell>
        </row>
        <row r="260">
          <cell r="M260">
            <v>155541.58</v>
          </cell>
        </row>
        <row r="262">
          <cell r="M262">
            <v>1598.98</v>
          </cell>
        </row>
        <row r="264">
          <cell r="M264">
            <v>1606.6506032365187</v>
          </cell>
        </row>
        <row r="267">
          <cell r="M267">
            <v>580904.0089716845</v>
          </cell>
        </row>
        <row r="269">
          <cell r="M269">
            <v>155541.58</v>
          </cell>
        </row>
        <row r="271">
          <cell r="M271">
            <v>1598.98</v>
          </cell>
        </row>
        <row r="273">
          <cell r="M273">
            <v>1576.1999130870697</v>
          </cell>
        </row>
        <row r="276">
          <cell r="M276">
            <v>540438.6845454782</v>
          </cell>
        </row>
        <row r="278">
          <cell r="M278">
            <v>155541.58</v>
          </cell>
        </row>
        <row r="280">
          <cell r="M280">
            <v>1598.98</v>
          </cell>
        </row>
        <row r="282">
          <cell r="M282">
            <v>1466.6273477132324</v>
          </cell>
        </row>
        <row r="285">
          <cell r="M285">
            <v>504582.1670015278</v>
          </cell>
        </row>
        <row r="287">
          <cell r="M287">
            <v>155541.58</v>
          </cell>
        </row>
        <row r="289">
          <cell r="M289">
            <v>1598.98</v>
          </cell>
        </row>
        <row r="291">
          <cell r="M291">
            <v>1369.5345733842514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1598.98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9">
      <selection activeCell="D55" sqref="D55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'[1]Март прогноз'!$M$10</f>
        <v>3971.94963456</v>
      </c>
      <c r="B11" s="43"/>
      <c r="C11" s="44">
        <f>'[1]Март прогноз'!$M$11</f>
        <v>4816.045221197839</v>
      </c>
      <c r="D11" s="43"/>
      <c r="E11" s="44">
        <f>'[1]Март прогноз'!$M$12</f>
        <v>5043.035221197839</v>
      </c>
      <c r="F11" s="43"/>
      <c r="G11" s="7">
        <f>'[1]Март прогноз'!$M$13</f>
        <v>5703.285221197839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'[1]Март прогноз'!$M$15</f>
        <v>3925.933943262211</v>
      </c>
      <c r="B15" s="43"/>
      <c r="C15" s="44">
        <f>'[1]Март прогноз'!$M$16</f>
        <v>4770.023943262211</v>
      </c>
      <c r="D15" s="43"/>
      <c r="E15" s="44">
        <f>'[1]Март прогноз'!$M$17</f>
        <v>4997.013943262211</v>
      </c>
      <c r="F15" s="43"/>
      <c r="G15" s="7">
        <f>'[1]Март прогноз'!$M$18</f>
        <v>5657.263943262211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'[1]Март прогноз'!$M$20</f>
        <v>3760.3327874118754</v>
      </c>
      <c r="B19" s="43"/>
      <c r="C19" s="44">
        <f>'[1]Март прогноз'!$M$21</f>
        <v>4604.422787411875</v>
      </c>
      <c r="D19" s="43"/>
      <c r="E19" s="44">
        <f>'[1]Март прогноз'!$M$22</f>
        <v>4831.412787411875</v>
      </c>
      <c r="F19" s="43"/>
      <c r="G19" s="7">
        <f>'[1]Март прогноз'!$M$23</f>
        <v>5491.662787411875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'[1]Март прогноз'!$M$25</f>
        <v>3613.5928110433547</v>
      </c>
      <c r="B23" s="43"/>
      <c r="C23" s="44">
        <f>'[1]Март прогноз'!$M$26</f>
        <v>4457.682811043354</v>
      </c>
      <c r="D23" s="43"/>
      <c r="E23" s="44">
        <f>'[1]Март прогноз'!$M$27</f>
        <v>4684.672811043354</v>
      </c>
      <c r="F23" s="43"/>
      <c r="G23" s="7">
        <f>'[1]Март прогноз'!$M$28</f>
        <v>5344.922811043354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'[1]Март прогноз'!$M$31</f>
        <v>2426.54522119784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'[1]Март прогноз'!$M$46</f>
        <v>2380.523943262211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'[1]Март прогноз'!$M$48</f>
        <v>2214.9227874118756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'[1]Март прогноз'!$M$50</f>
        <v>2068.1828110433544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'[1]Март прогноз'!$M$52</f>
        <v>2086.4642839226617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'[1]Март прогноз'!$M$62</f>
        <v>5509.103589994202</v>
      </c>
      <c r="E43" s="12">
        <f>'[1]Март прогноз'!$M$66</f>
        <v>6353.193589994202</v>
      </c>
      <c r="F43" s="12">
        <f>'[1]Март прогноз'!$M$70</f>
        <v>6580.183589994202</v>
      </c>
      <c r="G43" s="13">
        <f>'[1]Март прогноз'!$M$74</f>
        <v>7240.433589994202</v>
      </c>
    </row>
    <row r="44" spans="1:7" ht="15">
      <c r="A44" s="49" t="s">
        <v>15</v>
      </c>
      <c r="B44" s="50"/>
      <c r="C44" s="51"/>
      <c r="D44" s="12">
        <f>'[1]Март прогноз'!$M$63</f>
        <v>3633.0897842074746</v>
      </c>
      <c r="E44" s="12">
        <f>'[1]Март прогноз'!$M$67</f>
        <v>4477.179784207474</v>
      </c>
      <c r="F44" s="12">
        <f>'[1]Март прогноз'!$M$71</f>
        <v>4704.169784207474</v>
      </c>
      <c r="G44" s="13">
        <f>'[1]Март прогноз'!$M$75</f>
        <v>5364.419784207474</v>
      </c>
    </row>
    <row r="45" spans="1:7" ht="15.75" thickBot="1">
      <c r="A45" s="52" t="s">
        <v>16</v>
      </c>
      <c r="B45" s="53"/>
      <c r="C45" s="54"/>
      <c r="D45" s="14">
        <f>'[1]Март прогноз'!$M$64</f>
        <v>3152.0606032365185</v>
      </c>
      <c r="E45" s="14">
        <f>'[1]Март прогноз'!$M$68</f>
        <v>3996.1506032365187</v>
      </c>
      <c r="F45" s="14">
        <f>'[1]Март прогноз'!$M$72</f>
        <v>4223.1406032365185</v>
      </c>
      <c r="G45" s="15">
        <f>'[1]Март прогноз'!$M$76</f>
        <v>4883.3906032365185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'[1]Март прогноз'!$M$79</f>
        <v>5433.890385325062</v>
      </c>
      <c r="E49" s="12">
        <f>'[1]Март прогноз'!$M$83</f>
        <v>6277.980385325061</v>
      </c>
      <c r="F49" s="12">
        <f>'[1]Март прогноз'!$M$87</f>
        <v>6504.970385325061</v>
      </c>
      <c r="G49" s="13">
        <f>'[1]Март прогноз'!$M$91</f>
        <v>7165.220385325062</v>
      </c>
    </row>
    <row r="50" spans="1:7" ht="15">
      <c r="A50" s="49" t="s">
        <v>15</v>
      </c>
      <c r="B50" s="50"/>
      <c r="C50" s="51"/>
      <c r="D50" s="12">
        <f>'[1]Март прогноз'!$M$80</f>
        <v>3593.5038870131907</v>
      </c>
      <c r="E50" s="12">
        <f>'[1]Март прогноз'!$M$84</f>
        <v>4437.59388701319</v>
      </c>
      <c r="F50" s="12">
        <f>'[1]Март прогноз'!$M$88</f>
        <v>4664.58388701319</v>
      </c>
      <c r="G50" s="13">
        <f>'[1]Март прогноз'!$M$92</f>
        <v>5324.83388701319</v>
      </c>
    </row>
    <row r="51" spans="1:7" ht="15.75" thickBot="1">
      <c r="A51" s="52" t="s">
        <v>16</v>
      </c>
      <c r="B51" s="53"/>
      <c r="C51" s="54"/>
      <c r="D51" s="14">
        <f>'[1]Март прогноз'!$M$81</f>
        <v>3121.60991308707</v>
      </c>
      <c r="E51" s="14">
        <f>'[1]Март прогноз'!$M$85</f>
        <v>3965.6999130870695</v>
      </c>
      <c r="F51" s="14">
        <f>'[1]Март прогноз'!$M$89</f>
        <v>4192.68991308707</v>
      </c>
      <c r="G51" s="15">
        <f>'[1]Март прогноз'!$M$93</f>
        <v>4852.93991308707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'[1]Март прогноз'!$M$96</f>
        <v>5163.246148851684</v>
      </c>
      <c r="E55" s="12">
        <f>'[1]Март прогноз'!$M$100</f>
        <v>6007.336148851684</v>
      </c>
      <c r="F55" s="12">
        <f>'[1]Март прогноз'!$M$104</f>
        <v>6234.326148851684</v>
      </c>
      <c r="G55" s="13">
        <f>'[1]Март прогноз'!$M$108</f>
        <v>6894.576148851684</v>
      </c>
    </row>
    <row r="56" spans="1:7" ht="15">
      <c r="A56" s="49" t="s">
        <v>15</v>
      </c>
      <c r="B56" s="50"/>
      <c r="C56" s="51"/>
      <c r="D56" s="12">
        <f>'[1]Март прогноз'!$M$97</f>
        <v>3451.0595520272027</v>
      </c>
      <c r="E56" s="12">
        <f>'[1]Март прогноз'!$M$101</f>
        <v>4295.149552027202</v>
      </c>
      <c r="F56" s="12">
        <f>'[1]Март прогноз'!$M$105</f>
        <v>4522.139552027202</v>
      </c>
      <c r="G56" s="13">
        <f>'[1]Март прогноз'!$M$109</f>
        <v>5182.389552027202</v>
      </c>
    </row>
    <row r="57" spans="1:7" ht="15.75" thickBot="1">
      <c r="A57" s="52" t="s">
        <v>16</v>
      </c>
      <c r="B57" s="53"/>
      <c r="C57" s="54"/>
      <c r="D57" s="14">
        <f>'[1]Март прогноз'!$M$98</f>
        <v>3012.0373477132325</v>
      </c>
      <c r="E57" s="14">
        <f>'[1]Март прогноз'!$M$102</f>
        <v>3856.127347713232</v>
      </c>
      <c r="F57" s="14">
        <f>'[1]Март прогноз'!$M$106</f>
        <v>4083.117347713232</v>
      </c>
      <c r="G57" s="15">
        <f>'[1]Март прогноз'!$M$110</f>
        <v>4743.367347713232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'[1]Март прогноз'!$M$113</f>
        <v>4923.4269962591015</v>
      </c>
      <c r="E61" s="12">
        <f>'[1]Март прогноз'!$M$117</f>
        <v>5767.516996259101</v>
      </c>
      <c r="F61" s="12">
        <f>'[1]Март прогноз'!$M$121</f>
        <v>5994.506996259101</v>
      </c>
      <c r="G61" s="13">
        <f>'[1]Март прогноз'!$M$125</f>
        <v>6654.756996259101</v>
      </c>
    </row>
    <row r="62" spans="1:7" ht="15">
      <c r="A62" s="49" t="s">
        <v>15</v>
      </c>
      <c r="B62" s="50"/>
      <c r="C62" s="51"/>
      <c r="D62" s="12">
        <f>'[1]Март прогноз'!$M$114</f>
        <v>3324.838945399527</v>
      </c>
      <c r="E62" s="12">
        <f>'[1]Март прогноз'!$M$118</f>
        <v>4168.928945399526</v>
      </c>
      <c r="F62" s="12">
        <f>'[1]Март прогноз'!$M$122</f>
        <v>4395.918945399526</v>
      </c>
      <c r="G62" s="13">
        <f>'[1]Март прогноз'!$M$126</f>
        <v>5056.168945399526</v>
      </c>
    </row>
    <row r="63" spans="1:7" ht="15.75" thickBot="1">
      <c r="A63" s="52" t="s">
        <v>16</v>
      </c>
      <c r="B63" s="53"/>
      <c r="C63" s="54"/>
      <c r="D63" s="14">
        <f>'[1]Март прогноз'!$M$115</f>
        <v>2914.9445733842513</v>
      </c>
      <c r="E63" s="14">
        <f>'[1]Март прогноз'!$M$119</f>
        <v>3759.0345733842514</v>
      </c>
      <c r="F63" s="14">
        <f>'[1]Март прогноз'!$M$123</f>
        <v>3986.024573384251</v>
      </c>
      <c r="G63" s="15">
        <f>'[1]Март прогноз'!$M$127</f>
        <v>4646.274573384251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'[1]Март прогноз'!$M$131</f>
        <v>592149.4977643887</v>
      </c>
      <c r="E71" s="12">
        <f>'[1]Март прогноз'!$M$131</f>
        <v>592149.4977643887</v>
      </c>
      <c r="F71" s="12">
        <f>'[1]Март прогноз'!$M$131</f>
        <v>592149.4977643887</v>
      </c>
      <c r="G71" s="12">
        <f>'[1]Март прогноз'!$M$131</f>
        <v>592149.4977643887</v>
      </c>
    </row>
    <row r="72" spans="1:7" ht="15.75" thickBot="1">
      <c r="A72" s="52" t="s">
        <v>26</v>
      </c>
      <c r="B72" s="53"/>
      <c r="C72" s="54"/>
      <c r="D72" s="14">
        <f>'[1]Март прогноз'!$M$136</f>
        <v>3152.0606032365185</v>
      </c>
      <c r="E72" s="14">
        <f>'[1]Март прогноз'!$M$137</f>
        <v>3996.1506032365187</v>
      </c>
      <c r="F72" s="14">
        <f>'[1]Март прогноз'!$M$138</f>
        <v>4223.1406032365185</v>
      </c>
      <c r="G72" s="15">
        <f>'[1]Март прогноз'!$M$139</f>
        <v>4883.3906032365185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'[1]Март прогноз'!$M$142</f>
        <v>580904.0089716845</v>
      </c>
      <c r="E76" s="12">
        <f>'[1]Март прогноз'!$M$142</f>
        <v>580904.0089716845</v>
      </c>
      <c r="F76" s="12">
        <f>'[1]Март прогноз'!$M$142</f>
        <v>580904.0089716845</v>
      </c>
      <c r="G76" s="12">
        <f>'[1]Март прогноз'!$M$142</f>
        <v>580904.0089716845</v>
      </c>
    </row>
    <row r="77" spans="1:7" ht="15.75" customHeight="1" thickBot="1">
      <c r="A77" s="52" t="s">
        <v>26</v>
      </c>
      <c r="B77" s="53"/>
      <c r="C77" s="54"/>
      <c r="D77" s="14">
        <f>'[1]Март прогноз'!$M$147</f>
        <v>3121.60991308707</v>
      </c>
      <c r="E77" s="14">
        <f>'[1]Март прогноз'!$M$148</f>
        <v>3965.6999130870695</v>
      </c>
      <c r="F77" s="14">
        <f>'[1]Март прогноз'!$M$149</f>
        <v>4192.68991308707</v>
      </c>
      <c r="G77" s="15">
        <f>'[1]Март прогноз'!$M$150</f>
        <v>4852.93991308707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'[1]Март прогноз'!$M$153</f>
        <v>540438.6845454782</v>
      </c>
      <c r="E81" s="12">
        <f>'[1]Март прогноз'!$M$153</f>
        <v>540438.6845454782</v>
      </c>
      <c r="F81" s="12">
        <f>'[1]Март прогноз'!$M$153</f>
        <v>540438.6845454782</v>
      </c>
      <c r="G81" s="12">
        <f>'[1]Март прогноз'!$M$153</f>
        <v>540438.6845454782</v>
      </c>
    </row>
    <row r="82" spans="1:7" ht="15.75" customHeight="1" thickBot="1">
      <c r="A82" s="52" t="s">
        <v>26</v>
      </c>
      <c r="B82" s="53"/>
      <c r="C82" s="54"/>
      <c r="D82" s="14">
        <f>'[1]Март прогноз'!$M$158</f>
        <v>3012.0373477132325</v>
      </c>
      <c r="E82" s="14">
        <f>'[1]Март прогноз'!$M$159</f>
        <v>3856.127347713232</v>
      </c>
      <c r="F82" s="14">
        <f>'[1]Март прогноз'!$M$160</f>
        <v>4083.117347713232</v>
      </c>
      <c r="G82" s="15">
        <f>'[1]Март прогноз'!$M$161</f>
        <v>4743.367347713232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'[1]Март прогноз'!$M$164</f>
        <v>504582.1670015278</v>
      </c>
      <c r="E86" s="12">
        <f>'[1]Март прогноз'!$M$164</f>
        <v>504582.1670015278</v>
      </c>
      <c r="F86" s="12">
        <f>'[1]Март прогноз'!$M$164</f>
        <v>504582.1670015278</v>
      </c>
      <c r="G86" s="12">
        <f>'[1]Март прогноз'!$M$164</f>
        <v>504582.1670015278</v>
      </c>
    </row>
    <row r="87" spans="1:7" ht="15.75" customHeight="1" thickBot="1">
      <c r="A87" s="52" t="s">
        <v>26</v>
      </c>
      <c r="B87" s="53"/>
      <c r="C87" s="54"/>
      <c r="D87" s="14">
        <f>'[1]Март прогноз'!$M$169</f>
        <v>2914.9445733842513</v>
      </c>
      <c r="E87" s="14">
        <f>'[1]Март прогноз'!$M$170</f>
        <v>3759.0345733842514</v>
      </c>
      <c r="F87" s="14">
        <f>'[1]Март прогноз'!$M$171</f>
        <v>3986.024573384251</v>
      </c>
      <c r="G87" s="15">
        <f>'[1]Март прогноз'!$M$172</f>
        <v>4646.274573384251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'[1]Март прогноз'!$M$176</f>
        <v>592149.4977643887</v>
      </c>
      <c r="E95" s="12">
        <f>'[1]Март прогноз'!$M$176</f>
        <v>592149.4977643887</v>
      </c>
      <c r="F95" s="12">
        <f>'[1]Март прогноз'!$M$176</f>
        <v>592149.4977643887</v>
      </c>
      <c r="G95" s="12">
        <f>'[1]Март прогноз'!$M$176</f>
        <v>592149.4977643887</v>
      </c>
    </row>
    <row r="96" spans="1:7" ht="15">
      <c r="A96" s="49" t="s">
        <v>28</v>
      </c>
      <c r="B96" s="50"/>
      <c r="C96" s="51"/>
      <c r="D96" s="12">
        <f>'[1]Март прогноз'!$M$178</f>
        <v>830240.52</v>
      </c>
      <c r="E96" s="12">
        <f>'[1]Март прогноз'!$M$179</f>
        <v>814373.79</v>
      </c>
      <c r="F96" s="12">
        <f>'[1]Март прогноз'!$M$180</f>
        <v>912295.5</v>
      </c>
      <c r="G96" s="13">
        <f>'[1]Март прогноз'!$M$181</f>
        <v>932581.29</v>
      </c>
    </row>
    <row r="97" spans="1:7" ht="15.75" customHeight="1" thickBot="1">
      <c r="A97" s="52" t="s">
        <v>26</v>
      </c>
      <c r="B97" s="53"/>
      <c r="C97" s="54"/>
      <c r="D97" s="14">
        <f>'[1]Март прогноз'!$M$183</f>
        <v>1720.3506032365187</v>
      </c>
      <c r="E97" s="14">
        <f>'[1]Март прогноз'!$M$184</f>
        <v>1849.5706032365188</v>
      </c>
      <c r="F97" s="14">
        <f>'[1]Март прогноз'!$M$185</f>
        <v>1934.2806032365188</v>
      </c>
      <c r="G97" s="15">
        <f>'[1]Март прогноз'!$M$186</f>
        <v>2322.2106032365186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'[1]Март прогноз'!$M$189</f>
        <v>580904.0089716845</v>
      </c>
      <c r="E101" s="12">
        <f>'[1]Март прогноз'!$M$189</f>
        <v>580904.0089716845</v>
      </c>
      <c r="F101" s="12">
        <f>'[1]Март прогноз'!$M$189</f>
        <v>580904.0089716845</v>
      </c>
      <c r="G101" s="12">
        <f>'[1]Март прогноз'!$M$189</f>
        <v>580904.0089716845</v>
      </c>
    </row>
    <row r="102" spans="1:7" ht="15" customHeight="1">
      <c r="A102" s="49" t="s">
        <v>28</v>
      </c>
      <c r="B102" s="50"/>
      <c r="C102" s="51"/>
      <c r="D102" s="12">
        <f>'[1]Март прогноз'!$M$191</f>
        <v>830240.52</v>
      </c>
      <c r="E102" s="12">
        <f>'[1]Март прогноз'!$M$192</f>
        <v>814373.79</v>
      </c>
      <c r="F102" s="12">
        <f>'[1]Март прогноз'!$M$193</f>
        <v>912295.5</v>
      </c>
      <c r="G102" s="13">
        <f>'[1]Март прогноз'!$M$194</f>
        <v>932581.29</v>
      </c>
    </row>
    <row r="103" spans="1:7" ht="15.75" customHeight="1" thickBot="1">
      <c r="A103" s="52" t="s">
        <v>26</v>
      </c>
      <c r="B103" s="53"/>
      <c r="C103" s="54"/>
      <c r="D103" s="14">
        <f>'[1]Март прогноз'!$M$196</f>
        <v>1689.8999130870698</v>
      </c>
      <c r="E103" s="14">
        <f>'[1]Март прогноз'!$M$197</f>
        <v>1819.1199130870696</v>
      </c>
      <c r="F103" s="14">
        <f>'[1]Март прогноз'!$M$198</f>
        <v>1903.8299130870696</v>
      </c>
      <c r="G103" s="15">
        <f>'[1]Март прогноз'!$M$199</f>
        <v>2291.7599130870694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'[1]Март прогноз'!$M$202</f>
        <v>540438.6845454782</v>
      </c>
      <c r="E107" s="12">
        <f>'[1]Март прогноз'!$M$202</f>
        <v>540438.6845454782</v>
      </c>
      <c r="F107" s="12">
        <f>'[1]Март прогноз'!$M$202</f>
        <v>540438.6845454782</v>
      </c>
      <c r="G107" s="12">
        <f>'[1]Март прогноз'!$M$202</f>
        <v>540438.6845454782</v>
      </c>
    </row>
    <row r="108" spans="1:7" ht="15" customHeight="1">
      <c r="A108" s="49" t="s">
        <v>28</v>
      </c>
      <c r="B108" s="50"/>
      <c r="C108" s="51"/>
      <c r="D108" s="12">
        <f>'[1]Март прогноз'!$M$204</f>
        <v>830240.52</v>
      </c>
      <c r="E108" s="12">
        <f>'[1]Март прогноз'!$M$205</f>
        <v>814373.79</v>
      </c>
      <c r="F108" s="12">
        <f>'[1]Март прогноз'!$M$206</f>
        <v>912295.5</v>
      </c>
      <c r="G108" s="13">
        <f>'[1]Март прогноз'!$M$207</f>
        <v>932581.29</v>
      </c>
    </row>
    <row r="109" spans="1:7" ht="15.75" customHeight="1" thickBot="1">
      <c r="A109" s="52" t="s">
        <v>26</v>
      </c>
      <c r="B109" s="53"/>
      <c r="C109" s="54"/>
      <c r="D109" s="14">
        <f>'[1]Март прогноз'!$M$209</f>
        <v>1580.3273477132325</v>
      </c>
      <c r="E109" s="14">
        <f>'[1]Март прогноз'!$M$210</f>
        <v>1709.5473477132325</v>
      </c>
      <c r="F109" s="14">
        <f>'[1]Март прогноз'!$M$211</f>
        <v>1794.2573477132325</v>
      </c>
      <c r="G109" s="15">
        <f>'[1]Март прогноз'!$M$212</f>
        <v>2182.1873477132326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'[1]Март прогноз'!$M$215</f>
        <v>504582.1670015278</v>
      </c>
      <c r="E113" s="12">
        <f>'[1]Март прогноз'!$M$215</f>
        <v>504582.1670015278</v>
      </c>
      <c r="F113" s="12">
        <f>'[1]Март прогноз'!$M$215</f>
        <v>504582.1670015278</v>
      </c>
      <c r="G113" s="12">
        <f>'[1]Март прогноз'!$M$215</f>
        <v>504582.1670015278</v>
      </c>
    </row>
    <row r="114" spans="1:7" ht="15" customHeight="1">
      <c r="A114" s="49" t="s">
        <v>28</v>
      </c>
      <c r="B114" s="50"/>
      <c r="C114" s="51"/>
      <c r="D114" s="12">
        <f>'[1]Март прогноз'!$M$217</f>
        <v>830240.52</v>
      </c>
      <c r="E114" s="12">
        <f>'[1]Март прогноз'!$M$218</f>
        <v>814373.79</v>
      </c>
      <c r="F114" s="12">
        <f>'[1]Март прогноз'!$M$219</f>
        <v>912295.5</v>
      </c>
      <c r="G114" s="13">
        <f>'[1]Март прогноз'!$M$220</f>
        <v>932581.29</v>
      </c>
    </row>
    <row r="115" spans="1:7" ht="15.75" customHeight="1" thickBot="1">
      <c r="A115" s="52" t="s">
        <v>26</v>
      </c>
      <c r="B115" s="53"/>
      <c r="C115" s="54"/>
      <c r="D115" s="14">
        <f>'[1]Март прогноз'!$M$222</f>
        <v>1483.2345733842515</v>
      </c>
      <c r="E115" s="14">
        <f>'[1]Март прогноз'!$M$223</f>
        <v>1612.4545733842515</v>
      </c>
      <c r="F115" s="14">
        <f>'[1]Март прогноз'!$M$224</f>
        <v>1697.1645733842515</v>
      </c>
      <c r="G115" s="15">
        <f>'[1]Март прогноз'!$M$225</f>
        <v>2085.0945733842514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'[1]Март прогноз'!$M$229</f>
        <v>592149.4977643887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'[1]Март прогноз'!$M$231</f>
        <v>830240.52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'[1]Март прогноз'!$M$233</f>
        <v>1606.6506032365187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'[1]Март прогноз'!$M$236</f>
        <v>580904.0089716845</v>
      </c>
      <c r="E127" s="82">
        <f>D127</f>
        <v>580904.0089716845</v>
      </c>
      <c r="F127" s="82">
        <f>D127</f>
        <v>580904.0089716845</v>
      </c>
      <c r="G127" s="83">
        <f>D127</f>
        <v>580904.0089716845</v>
      </c>
    </row>
    <row r="128" spans="1:7" ht="15" customHeight="1">
      <c r="A128" s="49" t="s">
        <v>28</v>
      </c>
      <c r="B128" s="50"/>
      <c r="C128" s="51"/>
      <c r="D128" s="81">
        <f>'[1]Март прогноз'!$M$238</f>
        <v>830240.52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'[1]Март прогноз'!$M$240</f>
        <v>1576.1999130870697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'[1]Март прогноз'!$M$243</f>
        <v>540438.6845454782</v>
      </c>
      <c r="E133" s="82">
        <f>D133</f>
        <v>540438.6845454782</v>
      </c>
      <c r="F133" s="82">
        <f>D133</f>
        <v>540438.6845454782</v>
      </c>
      <c r="G133" s="83">
        <f>D133</f>
        <v>540438.6845454782</v>
      </c>
    </row>
    <row r="134" spans="1:7" ht="15" customHeight="1">
      <c r="A134" s="49" t="s">
        <v>28</v>
      </c>
      <c r="B134" s="50"/>
      <c r="C134" s="51"/>
      <c r="D134" s="81">
        <f>'[1]Март прогноз'!$M$245</f>
        <v>830240.52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'[1]Март прогноз'!$M$247</f>
        <v>1466.6273477132324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'[1]Март прогноз'!$M$250</f>
        <v>504582.1670015278</v>
      </c>
      <c r="E139" s="82">
        <f>D139</f>
        <v>504582.1670015278</v>
      </c>
      <c r="F139" s="82">
        <f>D139</f>
        <v>504582.1670015278</v>
      </c>
      <c r="G139" s="83">
        <f>D139</f>
        <v>504582.1670015278</v>
      </c>
    </row>
    <row r="140" spans="1:7" ht="15" customHeight="1">
      <c r="A140" s="49" t="s">
        <v>28</v>
      </c>
      <c r="B140" s="50"/>
      <c r="C140" s="51"/>
      <c r="D140" s="81">
        <f>'[1]Март прогноз'!$M$252</f>
        <v>830240.52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'[1]Март прогноз'!$M$254</f>
        <v>1369.5345733842514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'[1]Март прогноз'!$M$258</f>
        <v>592149.4977643887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'[1]Март прогноз'!$M$260</f>
        <v>155541.58</v>
      </c>
      <c r="E147" s="82"/>
      <c r="F147" s="82"/>
      <c r="G147" s="83"/>
    </row>
    <row r="148" spans="1:7" ht="46.5" customHeight="1">
      <c r="A148" s="49" t="s">
        <v>45</v>
      </c>
      <c r="B148" s="98"/>
      <c r="C148" s="99"/>
      <c r="D148" s="81">
        <f>'[1]Март прогноз'!$M$262</f>
        <v>1598.98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'[1]Март прогноз'!$M$264</f>
        <v>1606.6506032365187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'[1]Март прогноз'!$M$267</f>
        <v>580904.0089716845</v>
      </c>
      <c r="E153" s="82">
        <f>D153</f>
        <v>580904.0089716845</v>
      </c>
      <c r="F153" s="82">
        <f>D153</f>
        <v>580904.0089716845</v>
      </c>
      <c r="G153" s="83">
        <f>D153</f>
        <v>580904.0089716845</v>
      </c>
    </row>
    <row r="154" spans="1:7" ht="15" customHeight="1">
      <c r="A154" s="49" t="s">
        <v>28</v>
      </c>
      <c r="B154" s="50"/>
      <c r="C154" s="51"/>
      <c r="D154" s="81">
        <f>'[1]Март прогноз'!$M$269</f>
        <v>155541.58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'[1]Март прогноз'!$M$271</f>
        <v>1598.98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'[1]Март прогноз'!$M$273</f>
        <v>1576.1999130870697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'[1]Март прогноз'!$M$276</f>
        <v>540438.6845454782</v>
      </c>
      <c r="E160" s="82">
        <f>D160</f>
        <v>540438.6845454782</v>
      </c>
      <c r="F160" s="82">
        <f>D160</f>
        <v>540438.6845454782</v>
      </c>
      <c r="G160" s="83">
        <f>D160</f>
        <v>540438.6845454782</v>
      </c>
    </row>
    <row r="161" spans="1:7" ht="15" customHeight="1">
      <c r="A161" s="49" t="s">
        <v>28</v>
      </c>
      <c r="B161" s="50"/>
      <c r="C161" s="51"/>
      <c r="D161" s="81">
        <f>'[1]Март прогноз'!$M$278</f>
        <v>155541.58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'[1]Март прогноз'!$M$280</f>
        <v>1598.98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'[1]Март прогноз'!$M$282</f>
        <v>1466.6273477132324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'[1]Март прогноз'!$M$285</f>
        <v>504582.1670015278</v>
      </c>
      <c r="E167" s="82">
        <f>D167</f>
        <v>504582.1670015278</v>
      </c>
      <c r="F167" s="82">
        <f>D167</f>
        <v>504582.1670015278</v>
      </c>
      <c r="G167" s="83">
        <f>D167</f>
        <v>504582.1670015278</v>
      </c>
    </row>
    <row r="168" spans="1:7" ht="15" customHeight="1">
      <c r="A168" s="49" t="s">
        <v>28</v>
      </c>
      <c r="B168" s="50"/>
      <c r="C168" s="51"/>
      <c r="D168" s="81">
        <f>'[1]Март прогноз'!$M$287</f>
        <v>155541.58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'[1]Март прогноз'!$M$289</f>
        <v>1598.98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'[1]Март прогноз'!$M$291</f>
        <v>1369.5345733842514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'[1]Март прогноз'!$D$426</f>
        <v>1545.41</v>
      </c>
      <c r="E176" s="28">
        <f>'[1]Март прогноз'!$D$427</f>
        <v>2389.5</v>
      </c>
      <c r="F176" s="28">
        <f>'[1]Март прогноз'!$D$428</f>
        <v>2616.49</v>
      </c>
      <c r="G176" s="29">
        <f>'[1]Март прогноз'!$D$429</f>
        <v>3276.74</v>
      </c>
    </row>
    <row r="177" spans="1:7" s="18" customFormat="1" ht="28.5" customHeight="1">
      <c r="A177" s="76" t="s">
        <v>29</v>
      </c>
      <c r="B177" s="77"/>
      <c r="C177" s="78"/>
      <c r="D177" s="19">
        <f>'[1]Март прогноз'!$E$432</f>
        <v>113.7</v>
      </c>
      <c r="E177" s="20">
        <f>'[1]Март прогноз'!$E$433</f>
        <v>242.92</v>
      </c>
      <c r="F177" s="20">
        <f>'[1]Март прогноз'!$E$434</f>
        <v>327.63</v>
      </c>
      <c r="G177" s="21">
        <f>'[1]Март прогноз'!$E$435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'[1]Март прогноз'!$D$432</f>
        <v>830240.52</v>
      </c>
      <c r="E178" s="20">
        <f>'[1]Март прогноз'!$D$433</f>
        <v>814373.79</v>
      </c>
      <c r="F178" s="20">
        <f>'[1]Март прогноз'!$D$434</f>
        <v>912295.5</v>
      </c>
      <c r="G178" s="21">
        <f>'[1]Март прогноз'!$D$435</f>
        <v>932581.29</v>
      </c>
    </row>
    <row r="179" spans="1:7" s="18" customFormat="1" ht="40.5" customHeight="1">
      <c r="A179" s="102" t="s">
        <v>46</v>
      </c>
      <c r="B179" s="103"/>
      <c r="C179" s="104"/>
      <c r="D179" s="19">
        <f>'[1]Март прогноз'!$E$438</f>
        <v>1598.98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'[1]Март прогноз'!$D$438</f>
        <v>155541.58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'[1]Март прогноз'!$H$432</f>
        <v>0.1498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'[1]Март прогноз'!$H$433</f>
        <v>0.1376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'[1]Март прогноз'!$H$434</f>
        <v>0.0937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'[1]Март прогноз'!$H$435</f>
        <v>0.0548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'[1]Март прогноз'!$I$432</f>
        <v>2.03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'[1]Март прогноз'!$H$10</f>
        <v>3.22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'[1]Март прогноз'!$I$10</f>
        <v>1229.5360635326278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'[1]Март прогноз'!$J$10</f>
        <v>454069.6435720038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'[1]Март прогноз'!$K$10</f>
        <v>0.00138460747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2017-03-01T05:29:19Z</dcterms:modified>
  <cp:category/>
  <cp:version/>
  <cp:contentType/>
  <cp:contentStatus/>
</cp:coreProperties>
</file>