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Октя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<sst xmlns="http://schemas.openxmlformats.org/spreadsheetml/2006/main" count="209" uniqueCount="49">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</sst>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Октябрь прогноз  "/>
      <sheetName val="Октябрь прогноз1 "/>
      <sheetName val="Лист3"/>
    </sheetNames>
    <sheetDataSet>
      <sheetData sheetId="26">
        <row r="10">
          <cell r="H10">
            <v>2.93</v>
          </cell>
          <cell r="I10">
            <v>1397.75117502978</v>
          </cell>
          <cell r="J10">
            <v>807041.52</v>
          </cell>
          <cell r="K10">
            <v>0.0015270021</v>
          </cell>
          <cell r="M10">
            <v>4908.8099999999995</v>
          </cell>
        </row>
        <row r="11">
          <cell r="M11">
            <v>5889.235270856972</v>
          </cell>
        </row>
        <row r="12">
          <cell r="M12">
            <v>6152.425270856971</v>
          </cell>
        </row>
        <row r="13">
          <cell r="M13">
            <v>6925.315270856972</v>
          </cell>
        </row>
        <row r="20">
          <cell r="M20">
            <v>4646.195270856972</v>
          </cell>
        </row>
        <row r="21">
          <cell r="M21">
            <v>5626.625270856972</v>
          </cell>
        </row>
        <row r="22">
          <cell r="M22">
            <v>5889.815270856971</v>
          </cell>
        </row>
        <row r="23">
          <cell r="M23">
            <v>6662.705270856972</v>
          </cell>
        </row>
        <row r="25">
          <cell r="M25">
            <v>4646.195270856972</v>
          </cell>
        </row>
        <row r="26">
          <cell r="M26">
            <v>5626.625270856972</v>
          </cell>
        </row>
        <row r="27">
          <cell r="M27">
            <v>5889.815270856971</v>
          </cell>
        </row>
        <row r="28">
          <cell r="M28">
            <v>6662.705270856972</v>
          </cell>
        </row>
        <row r="31">
          <cell r="M31">
            <v>3118.685270856972</v>
          </cell>
        </row>
        <row r="48">
          <cell r="M48">
            <v>2856.0752708569717</v>
          </cell>
        </row>
        <row r="50">
          <cell r="M50">
            <v>2856.0752708569717</v>
          </cell>
        </row>
        <row r="52">
          <cell r="M52">
            <v>3109.3652708569716</v>
          </cell>
        </row>
        <row r="62">
          <cell r="M62">
            <v>9449.431904000001</v>
          </cell>
        </row>
        <row r="63">
          <cell r="M63">
            <v>5097.651898</v>
          </cell>
        </row>
        <row r="64">
          <cell r="M64">
            <v>3462.512511</v>
          </cell>
        </row>
        <row r="66">
          <cell r="M66">
            <v>10429.861904000001</v>
          </cell>
        </row>
        <row r="67">
          <cell r="M67">
            <v>6078.081898</v>
          </cell>
        </row>
        <row r="68">
          <cell r="M68">
            <v>4442.942511</v>
          </cell>
        </row>
        <row r="70">
          <cell r="M70">
            <v>10693.051904</v>
          </cell>
        </row>
        <row r="71">
          <cell r="M71">
            <v>6341.271898</v>
          </cell>
        </row>
        <row r="72">
          <cell r="M72">
            <v>4706.132511</v>
          </cell>
        </row>
        <row r="74">
          <cell r="M74">
            <v>11465.941904</v>
          </cell>
        </row>
        <row r="75">
          <cell r="M75">
            <v>7114.161898</v>
          </cell>
        </row>
        <row r="76">
          <cell r="M76">
            <v>5479.022511</v>
          </cell>
        </row>
        <row r="96">
          <cell r="M96">
            <v>9186.821904</v>
          </cell>
        </row>
        <row r="97">
          <cell r="M97">
            <v>4835.041898</v>
          </cell>
        </row>
        <row r="98">
          <cell r="M98">
            <v>3199.9025110000002</v>
          </cell>
        </row>
        <row r="100">
          <cell r="M100">
            <v>10167.251904</v>
          </cell>
        </row>
        <row r="101">
          <cell r="M101">
            <v>5815.471898</v>
          </cell>
        </row>
        <row r="102">
          <cell r="M102">
            <v>4180.3325110000005</v>
          </cell>
        </row>
        <row r="104">
          <cell r="M104">
            <v>10430.441904</v>
          </cell>
        </row>
        <row r="105">
          <cell r="M105">
            <v>6078.661898</v>
          </cell>
        </row>
        <row r="106">
          <cell r="M106">
            <v>4443.522510999999</v>
          </cell>
        </row>
        <row r="108">
          <cell r="M108">
            <v>11203.331904</v>
          </cell>
        </row>
        <row r="109">
          <cell r="M109">
            <v>6851.551898</v>
          </cell>
        </row>
        <row r="110">
          <cell r="M110">
            <v>5216.412511</v>
          </cell>
        </row>
        <row r="113">
          <cell r="M113">
            <v>9186.821904</v>
          </cell>
        </row>
        <row r="114">
          <cell r="M114">
            <v>4835.041898</v>
          </cell>
        </row>
        <row r="115">
          <cell r="M115">
            <v>3199.9025110000002</v>
          </cell>
        </row>
        <row r="117">
          <cell r="M117">
            <v>10167.251904</v>
          </cell>
        </row>
        <row r="118">
          <cell r="M118">
            <v>5815.471898</v>
          </cell>
        </row>
        <row r="119">
          <cell r="M119">
            <v>4180.3325110000005</v>
          </cell>
        </row>
        <row r="121">
          <cell r="M121">
            <v>10430.441904</v>
          </cell>
        </row>
        <row r="122">
          <cell r="M122">
            <v>6078.661898</v>
          </cell>
        </row>
        <row r="123">
          <cell r="M123">
            <v>4443.522510999999</v>
          </cell>
        </row>
        <row r="125">
          <cell r="M125">
            <v>11203.331904</v>
          </cell>
        </row>
        <row r="126">
          <cell r="M126">
            <v>6851.551898</v>
          </cell>
        </row>
        <row r="127">
          <cell r="M127">
            <v>5216.412511</v>
          </cell>
        </row>
        <row r="131">
          <cell r="M131">
            <v>807041.52</v>
          </cell>
        </row>
        <row r="136">
          <cell r="M136">
            <v>3676.4511750297797</v>
          </cell>
        </row>
        <row r="137">
          <cell r="M137">
            <v>4656.88117502978</v>
          </cell>
        </row>
        <row r="138">
          <cell r="M138">
            <v>4920.07117502978</v>
          </cell>
        </row>
        <row r="139">
          <cell r="M139">
            <v>5692.96117502978</v>
          </cell>
        </row>
        <row r="153">
          <cell r="M153">
            <v>807041.52</v>
          </cell>
        </row>
        <row r="158">
          <cell r="M158">
            <v>3413.84117502978</v>
          </cell>
        </row>
        <row r="159">
          <cell r="M159">
            <v>4394.27117502978</v>
          </cell>
        </row>
        <row r="160">
          <cell r="M160">
            <v>4657.461175029779</v>
          </cell>
        </row>
        <row r="161">
          <cell r="M161">
            <v>5430.35117502978</v>
          </cell>
        </row>
        <row r="164">
          <cell r="M164">
            <v>807041.52</v>
          </cell>
        </row>
        <row r="169">
          <cell r="M169">
            <v>3413.84117502978</v>
          </cell>
        </row>
        <row r="170">
          <cell r="M170">
            <v>4394.27117502978</v>
          </cell>
        </row>
        <row r="171">
          <cell r="M171">
            <v>4657.461175029779</v>
          </cell>
        </row>
        <row r="172">
          <cell r="M172">
            <v>5430.35117502978</v>
          </cell>
        </row>
        <row r="176">
          <cell r="M176">
            <v>807041.52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2018.8511750297798</v>
          </cell>
        </row>
        <row r="184">
          <cell r="M184">
            <v>2169.46117502978</v>
          </cell>
        </row>
        <row r="185">
          <cell r="M185">
            <v>2268.19117502978</v>
          </cell>
        </row>
        <row r="186">
          <cell r="M186">
            <v>2720.3211750297796</v>
          </cell>
        </row>
        <row r="202">
          <cell r="M202">
            <v>807041.52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1756.24117502978</v>
          </cell>
        </row>
        <row r="210">
          <cell r="M210">
            <v>1906.8511750297798</v>
          </cell>
        </row>
        <row r="211">
          <cell r="M211">
            <v>2005.5811750297798</v>
          </cell>
        </row>
        <row r="212">
          <cell r="M212">
            <v>2457.71117502978</v>
          </cell>
        </row>
        <row r="215">
          <cell r="M215">
            <v>807041.52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1756.24117502978</v>
          </cell>
        </row>
        <row r="223">
          <cell r="M223">
            <v>1906.8511750297798</v>
          </cell>
        </row>
        <row r="224">
          <cell r="M224">
            <v>2005.5811750297798</v>
          </cell>
        </row>
        <row r="225">
          <cell r="M225">
            <v>2457.71117502978</v>
          </cell>
        </row>
        <row r="229">
          <cell r="M229">
            <v>807041.52</v>
          </cell>
        </row>
        <row r="231">
          <cell r="M231">
            <v>966560.71</v>
          </cell>
        </row>
        <row r="233">
          <cell r="M233">
            <v>1886.3311750297798</v>
          </cell>
        </row>
        <row r="243">
          <cell r="M243">
            <v>807041.52</v>
          </cell>
        </row>
        <row r="245">
          <cell r="M245">
            <v>966560.71</v>
          </cell>
        </row>
        <row r="247">
          <cell r="M247">
            <v>1623.72117502978</v>
          </cell>
        </row>
        <row r="250">
          <cell r="M250">
            <v>807041.52</v>
          </cell>
        </row>
        <row r="252">
          <cell r="M252">
            <v>966560.71</v>
          </cell>
        </row>
        <row r="254">
          <cell r="M254">
            <v>1623.72117502978</v>
          </cell>
        </row>
        <row r="258">
          <cell r="M258">
            <v>807041.52</v>
          </cell>
        </row>
        <row r="260">
          <cell r="M260">
            <v>182697.68</v>
          </cell>
        </row>
        <row r="264">
          <cell r="M264">
            <v>1886.3311750297798</v>
          </cell>
        </row>
        <row r="276">
          <cell r="M276">
            <v>807041.52</v>
          </cell>
        </row>
        <row r="278">
          <cell r="M278">
            <v>182697.68</v>
          </cell>
        </row>
        <row r="280">
          <cell r="M280">
            <v>1841.41</v>
          </cell>
        </row>
        <row r="282">
          <cell r="M282">
            <v>1623.72117502978</v>
          </cell>
        </row>
        <row r="285">
          <cell r="M285">
            <v>807041.52</v>
          </cell>
        </row>
        <row r="287">
          <cell r="M287">
            <v>182697.68</v>
          </cell>
        </row>
        <row r="289">
          <cell r="M289">
            <v>1841.41</v>
          </cell>
        </row>
        <row r="291">
          <cell r="M291">
            <v>1623.72117502978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>
            <v>1841.41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38">
      <selection activeCell="J159" sqref="J15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'[2]Октябрь прогноз  '!$M$10</f>
        <v>4908.8099999999995</v>
      </c>
      <c r="B11" s="92"/>
      <c r="C11" s="93">
        <f>'[2]Октябрь прогноз  '!$M$11</f>
        <v>5889.235270856972</v>
      </c>
      <c r="D11" s="92"/>
      <c r="E11" s="93">
        <f>'[2]Октябрь прогноз  '!$M$12</f>
        <v>6152.425270856971</v>
      </c>
      <c r="F11" s="92"/>
      <c r="G11" s="7">
        <f>'[2]Октябрь прогноз  '!$M$13</f>
        <v>6925.315270856972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'[2]Октябрь прогноз  '!$M$20</f>
        <v>4646.195270856972</v>
      </c>
      <c r="B15" s="92"/>
      <c r="C15" s="93">
        <f>'[2]Октябрь прогноз  '!$M$21</f>
        <v>5626.625270856972</v>
      </c>
      <c r="D15" s="92"/>
      <c r="E15" s="93">
        <f>'[2]Октябрь прогноз  '!$M$22</f>
        <v>5889.815270856971</v>
      </c>
      <c r="F15" s="92"/>
      <c r="G15" s="7">
        <f>'[2]Октябрь прогноз  '!$M$23</f>
        <v>6662.705270856972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'[2]Октябрь прогноз  '!$M$25</f>
        <v>4646.195270856972</v>
      </c>
      <c r="B19" s="92"/>
      <c r="C19" s="93">
        <f>'[2]Октябрь прогноз  '!$M$26</f>
        <v>5626.625270856972</v>
      </c>
      <c r="D19" s="92"/>
      <c r="E19" s="93">
        <f>'[2]Октябрь прогноз  '!$M$27</f>
        <v>5889.815270856971</v>
      </c>
      <c r="F19" s="92"/>
      <c r="G19" s="7">
        <f>'[2]Октябрь прогноз  '!$M$28</f>
        <v>6662.705270856972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'[2]Октябрь прогноз  '!$M$31</f>
        <v>3118.685270856972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'[2]Октябрь прогноз  '!$M$48</f>
        <v>2856.0752708569717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'[2]Октябрь прогноз  '!$M$50</f>
        <v>2856.0752708569717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'[2]Октябрь прогноз  '!$M$52</f>
        <v>3109.3652708569716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'[2]Октябрь прогноз  '!M62</f>
        <v>9449.431904000001</v>
      </c>
      <c r="E37" s="12">
        <f>'[2]Октябрь прогноз  '!M66</f>
        <v>10429.861904000001</v>
      </c>
      <c r="F37" s="12">
        <f>'[2]Октябрь прогноз  '!M70</f>
        <v>10693.051904</v>
      </c>
      <c r="G37" s="13">
        <f>'[2]Октябрь прогноз  '!M74</f>
        <v>11465.941904</v>
      </c>
    </row>
    <row r="38" spans="1:7" ht="15">
      <c r="A38" s="52" t="s">
        <v>14</v>
      </c>
      <c r="B38" s="58"/>
      <c r="C38" s="59"/>
      <c r="D38" s="12">
        <f>'[2]Октябрь прогноз  '!M63</f>
        <v>5097.651898</v>
      </c>
      <c r="E38" s="12">
        <f>'[2]Октябрь прогноз  '!M67</f>
        <v>6078.081898</v>
      </c>
      <c r="F38" s="12">
        <f>'[2]Октябрь прогноз  '!M71</f>
        <v>6341.271898</v>
      </c>
      <c r="G38" s="13">
        <f>'[2]Октябрь прогноз  '!M75</f>
        <v>7114.161898</v>
      </c>
    </row>
    <row r="39" spans="1:7" ht="15.75" thickBot="1">
      <c r="A39" s="46" t="s">
        <v>15</v>
      </c>
      <c r="B39" s="47"/>
      <c r="C39" s="48"/>
      <c r="D39" s="12">
        <f>'[2]Октябрь прогноз  '!M64</f>
        <v>3462.512511</v>
      </c>
      <c r="E39" s="12">
        <f>'[2]Октябрь прогноз  '!M68</f>
        <v>4442.942511</v>
      </c>
      <c r="F39" s="12">
        <f>'[2]Октябрь прогноз  '!M72</f>
        <v>4706.132511</v>
      </c>
      <c r="G39" s="13">
        <f>'[2]Октябрь прогноз  '!M76</f>
        <v>5479.022511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'[2]Октябрь прогноз  '!M96</f>
        <v>9186.821904</v>
      </c>
      <c r="E43" s="12">
        <f>'[2]Октябрь прогноз  '!M100</f>
        <v>10167.251904</v>
      </c>
      <c r="F43" s="12">
        <f>'[2]Октябрь прогноз  '!M104</f>
        <v>10430.441904</v>
      </c>
      <c r="G43" s="13">
        <f>'[2]Октябрь прогноз  '!M108</f>
        <v>11203.331904</v>
      </c>
    </row>
    <row r="44" spans="1:7" ht="15">
      <c r="A44" s="52" t="s">
        <v>14</v>
      </c>
      <c r="B44" s="58"/>
      <c r="C44" s="59"/>
      <c r="D44" s="12">
        <f>'[2]Октябрь прогноз  '!M97</f>
        <v>4835.041898</v>
      </c>
      <c r="E44" s="12">
        <f>'[2]Октябрь прогноз  '!M101</f>
        <v>5815.471898</v>
      </c>
      <c r="F44" s="12">
        <f>'[2]Октябрь прогноз  '!M105</f>
        <v>6078.661898</v>
      </c>
      <c r="G44" s="13">
        <f>'[2]Октябрь прогноз  '!M109</f>
        <v>6851.551898</v>
      </c>
    </row>
    <row r="45" spans="1:7" ht="15.75" thickBot="1">
      <c r="A45" s="46" t="s">
        <v>15</v>
      </c>
      <c r="B45" s="47"/>
      <c r="C45" s="48"/>
      <c r="D45" s="12">
        <f>'[2]Октябрь прогноз  '!M98</f>
        <v>3199.9025110000002</v>
      </c>
      <c r="E45" s="12">
        <f>'[2]Октябрь прогноз  '!M102</f>
        <v>4180.3325110000005</v>
      </c>
      <c r="F45" s="12">
        <f>'[2]Октябрь прогноз  '!M106</f>
        <v>4443.522510999999</v>
      </c>
      <c r="G45" s="13">
        <f>'[2]Октябрь прогноз  '!M110</f>
        <v>5216.412511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'[2]Октябрь прогноз  '!M113</f>
        <v>9186.821904</v>
      </c>
      <c r="E49" s="12">
        <f>'[2]Октябрь прогноз  '!M117</f>
        <v>10167.251904</v>
      </c>
      <c r="F49" s="12">
        <f>'[2]Октябрь прогноз  '!M121</f>
        <v>10430.441904</v>
      </c>
      <c r="G49" s="13">
        <f>'[2]Октябрь прогноз  '!M125</f>
        <v>11203.331904</v>
      </c>
    </row>
    <row r="50" spans="1:7" ht="15">
      <c r="A50" s="52" t="s">
        <v>14</v>
      </c>
      <c r="B50" s="58"/>
      <c r="C50" s="59"/>
      <c r="D50" s="12">
        <f>'[2]Октябрь прогноз  '!M114</f>
        <v>4835.041898</v>
      </c>
      <c r="E50" s="12">
        <f>'[2]Октябрь прогноз  '!M118</f>
        <v>5815.471898</v>
      </c>
      <c r="F50" s="12">
        <f>'[2]Октябрь прогноз  '!M122</f>
        <v>6078.661898</v>
      </c>
      <c r="G50" s="13">
        <f>'[2]Октябрь прогноз  '!M126</f>
        <v>6851.551898</v>
      </c>
    </row>
    <row r="51" spans="1:7" ht="15.75" thickBot="1">
      <c r="A51" s="46" t="s">
        <v>15</v>
      </c>
      <c r="B51" s="47"/>
      <c r="C51" s="48"/>
      <c r="D51" s="12">
        <f>'[2]Октябрь прогноз  '!M115</f>
        <v>3199.9025110000002</v>
      </c>
      <c r="E51" s="12">
        <f>'[2]Октябрь прогноз  '!M119</f>
        <v>4180.3325110000005</v>
      </c>
      <c r="F51" s="12">
        <f>'[2]Октябрь прогноз  '!M123</f>
        <v>4443.522510999999</v>
      </c>
      <c r="G51" s="13">
        <f>'[2]Октябрь прогноз  '!M127</f>
        <v>5216.412511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'[2]Октябрь прогноз  '!$M$131</f>
        <v>807041.52</v>
      </c>
      <c r="E59" s="12">
        <f>'[2]Октябрь прогноз  '!$M$131</f>
        <v>807041.52</v>
      </c>
      <c r="F59" s="12">
        <f>'[2]Октябрь прогноз  '!$M$131</f>
        <v>807041.52</v>
      </c>
      <c r="G59" s="12">
        <f>'[2]Октябрь прогноз  '!$M$131</f>
        <v>807041.52</v>
      </c>
    </row>
    <row r="60" spans="1:7" ht="15.75" thickBot="1">
      <c r="A60" s="46" t="s">
        <v>20</v>
      </c>
      <c r="B60" s="47"/>
      <c r="C60" s="48"/>
      <c r="D60" s="14">
        <f>'[2]Октябрь прогноз  '!$M$136</f>
        <v>3676.4511750297797</v>
      </c>
      <c r="E60" s="14">
        <f>'[2]Октябрь прогноз  '!$M$137</f>
        <v>4656.88117502978</v>
      </c>
      <c r="F60" s="14">
        <f>'[2]Октябрь прогноз  '!$M$138</f>
        <v>4920.07117502978</v>
      </c>
      <c r="G60" s="15">
        <f>'[2]Октябрь прогноз  '!$M$139</f>
        <v>5692.96117502978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'[2]Октябрь прогноз  '!$M$153</f>
        <v>807041.52</v>
      </c>
      <c r="E69" s="12">
        <f>'[2]Октябрь прогноз  '!$M$153</f>
        <v>807041.52</v>
      </c>
      <c r="F69" s="12">
        <f>'[2]Октябрь прогноз  '!$M$153</f>
        <v>807041.52</v>
      </c>
      <c r="G69" s="12">
        <f>'[2]Октябрь прогноз  '!$M$153</f>
        <v>807041.52</v>
      </c>
    </row>
    <row r="70" spans="1:7" ht="15.75" customHeight="1" thickBot="1">
      <c r="A70" s="46" t="s">
        <v>20</v>
      </c>
      <c r="B70" s="47"/>
      <c r="C70" s="48"/>
      <c r="D70" s="14">
        <f>'[2]Октябрь прогноз  '!$M$158</f>
        <v>3413.84117502978</v>
      </c>
      <c r="E70" s="14">
        <f>'[2]Октябрь прогноз  '!$M$159</f>
        <v>4394.27117502978</v>
      </c>
      <c r="F70" s="14">
        <f>'[2]Октябрь прогноз  '!$M$160</f>
        <v>4657.461175029779</v>
      </c>
      <c r="G70" s="15">
        <f>'[2]Октябрь прогноз  '!$M$161</f>
        <v>5430.35117502978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'[2]Октябрь прогноз  '!$M$164</f>
        <v>807041.52</v>
      </c>
      <c r="E74" s="12">
        <f>'[2]Октябрь прогноз  '!$M$164</f>
        <v>807041.52</v>
      </c>
      <c r="F74" s="12">
        <f>'[2]Октябрь прогноз  '!$M$164</f>
        <v>807041.52</v>
      </c>
      <c r="G74" s="12">
        <f>'[2]Октябрь прогноз  '!$M$164</f>
        <v>807041.52</v>
      </c>
    </row>
    <row r="75" spans="1:7" ht="15.75" customHeight="1" thickBot="1">
      <c r="A75" s="46" t="s">
        <v>20</v>
      </c>
      <c r="B75" s="47"/>
      <c r="C75" s="48"/>
      <c r="D75" s="14">
        <f>'[2]Октябрь прогноз  '!$M$169</f>
        <v>3413.84117502978</v>
      </c>
      <c r="E75" s="14">
        <f>'[2]Октябрь прогноз  '!$M$170</f>
        <v>4394.27117502978</v>
      </c>
      <c r="F75" s="14">
        <f>'[2]Октябрь прогноз  '!$M$171</f>
        <v>4657.461175029779</v>
      </c>
      <c r="G75" s="15">
        <f>'[2]Октябрь прогноз  '!$M$172</f>
        <v>5430.35117502978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'[2]Октябрь прогноз  '!$M$176</f>
        <v>807041.52</v>
      </c>
      <c r="E83" s="12">
        <f>'[2]Октябрь прогноз  '!$M$176</f>
        <v>807041.52</v>
      </c>
      <c r="F83" s="12">
        <f>'[2]Октябрь прогноз  '!$M$176</f>
        <v>807041.52</v>
      </c>
      <c r="G83" s="12">
        <f>'[2]Октябрь прогноз  '!$M$176</f>
        <v>807041.52</v>
      </c>
    </row>
    <row r="84" spans="1:7" ht="15">
      <c r="A84" s="52" t="s">
        <v>22</v>
      </c>
      <c r="B84" s="58"/>
      <c r="C84" s="59"/>
      <c r="D84" s="12">
        <f>'[2]Октябрь прогноз  '!$M$178</f>
        <v>966560.71</v>
      </c>
      <c r="E84" s="12">
        <f>'[2]Октябрь прогноз  '!$M$179</f>
        <v>954460.21</v>
      </c>
      <c r="F84" s="12">
        <f>'[2]Октябрь прогноз  '!$M$180</f>
        <v>1075703.21</v>
      </c>
      <c r="G84" s="13">
        <f>'[2]Октябрь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'[2]Октябрь прогноз  '!$M$183</f>
        <v>2018.8511750297798</v>
      </c>
      <c r="E85" s="14">
        <f>'[2]Октябрь прогноз  '!$M$184</f>
        <v>2169.46117502978</v>
      </c>
      <c r="F85" s="14">
        <f>'[2]Октябрь прогноз  '!$M$185</f>
        <v>2268.19117502978</v>
      </c>
      <c r="G85" s="15">
        <f>'[2]Октябрь прогноз  '!$M$186</f>
        <v>2720.3211750297796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'[2]Октябрь прогноз  '!$M$202</f>
        <v>807041.52</v>
      </c>
      <c r="E89" s="12">
        <f>'[2]Октябрь прогноз  '!$M$202</f>
        <v>807041.52</v>
      </c>
      <c r="F89" s="12">
        <f>'[2]Октябрь прогноз  '!$M$202</f>
        <v>807041.52</v>
      </c>
      <c r="G89" s="12">
        <f>'[2]Октябрь прогноз  '!$M$202</f>
        <v>807041.52</v>
      </c>
    </row>
    <row r="90" spans="1:7" ht="15" customHeight="1">
      <c r="A90" s="52" t="s">
        <v>22</v>
      </c>
      <c r="B90" s="58"/>
      <c r="C90" s="59"/>
      <c r="D90" s="12">
        <f>'[2]Октябрь прогноз  '!$M$204</f>
        <v>966560.71</v>
      </c>
      <c r="E90" s="12">
        <f>'[2]Октябрь прогноз  '!$M$205</f>
        <v>954460.21</v>
      </c>
      <c r="F90" s="12">
        <f>'[2]Октябрь прогноз  '!$M$206</f>
        <v>1075703.21</v>
      </c>
      <c r="G90" s="13">
        <f>'[2]Октябрь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'[2]Октябрь прогноз  '!$M$209</f>
        <v>1756.24117502978</v>
      </c>
      <c r="E91" s="14">
        <f>'[2]Октябрь прогноз  '!$M$210</f>
        <v>1906.8511750297798</v>
      </c>
      <c r="F91" s="14">
        <f>'[2]Октябрь прогноз  '!$M$211</f>
        <v>2005.5811750297798</v>
      </c>
      <c r="G91" s="15">
        <f>'[2]Октябрь прогноз  '!$M$212</f>
        <v>2457.71117502978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'[2]Октябрь прогноз  '!$M$215</f>
        <v>807041.52</v>
      </c>
      <c r="E95" s="12">
        <f>'[2]Октябрь прогноз  '!$M$215</f>
        <v>807041.52</v>
      </c>
      <c r="F95" s="12">
        <f>'[2]Октябрь прогноз  '!$M$215</f>
        <v>807041.52</v>
      </c>
      <c r="G95" s="12">
        <f>'[2]Октябрь прогноз  '!$M$215</f>
        <v>807041.52</v>
      </c>
    </row>
    <row r="96" spans="1:7" ht="15" customHeight="1">
      <c r="A96" s="52" t="s">
        <v>22</v>
      </c>
      <c r="B96" s="58"/>
      <c r="C96" s="59"/>
      <c r="D96" s="12">
        <f>'[2]Октябрь прогноз  '!$M$217</f>
        <v>966560.71</v>
      </c>
      <c r="E96" s="12">
        <f>'[2]Октябрь прогноз  '!$M$218</f>
        <v>954460.21</v>
      </c>
      <c r="F96" s="12">
        <f>'[2]Октябрь прогноз  '!$M$219</f>
        <v>1075703.21</v>
      </c>
      <c r="G96" s="13">
        <f>'[2]Октябрь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'[2]Октябрь прогноз  '!$M$222</f>
        <v>1756.24117502978</v>
      </c>
      <c r="E97" s="14">
        <f>'[2]Октябрь прогноз  '!$M$223</f>
        <v>1906.8511750297798</v>
      </c>
      <c r="F97" s="14">
        <f>'[2]Октябрь прогноз  '!$M$224</f>
        <v>2005.5811750297798</v>
      </c>
      <c r="G97" s="15">
        <f>'[2]Октябрь прогноз  '!$M$225</f>
        <v>2457.71117502978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'[2]Октябрь прогноз  '!$M$229</f>
        <v>807041.52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'[2]Октябрь прогноз  '!$M$231</f>
        <v>966560.71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'[2]Октябрь прогноз  '!$M$233</f>
        <v>1886.3311750297798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'[2]Октябрь прогноз  '!$M$243</f>
        <v>807041.52</v>
      </c>
      <c r="E109" s="60">
        <f>D109</f>
        <v>807041.52</v>
      </c>
      <c r="F109" s="60">
        <f>D109</f>
        <v>807041.52</v>
      </c>
      <c r="G109" s="61">
        <f>D109</f>
        <v>807041.52</v>
      </c>
    </row>
    <row r="110" spans="1:7" ht="15" customHeight="1">
      <c r="A110" s="52" t="s">
        <v>22</v>
      </c>
      <c r="B110" s="58"/>
      <c r="C110" s="59"/>
      <c r="D110" s="55">
        <f>'[2]Октябрь прогноз  '!$M$245</f>
        <v>966560.71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'[2]Октябрь прогноз  '!$M$247</f>
        <v>1623.72117502978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'[2]Октябрь прогноз  '!$M$250</f>
        <v>807041.52</v>
      </c>
      <c r="E115" s="60">
        <f>D115</f>
        <v>807041.52</v>
      </c>
      <c r="F115" s="60">
        <f>D115</f>
        <v>807041.52</v>
      </c>
      <c r="G115" s="61">
        <f>D115</f>
        <v>807041.52</v>
      </c>
    </row>
    <row r="116" spans="1:7" ht="15" customHeight="1">
      <c r="A116" s="52" t="s">
        <v>22</v>
      </c>
      <c r="B116" s="58"/>
      <c r="C116" s="59"/>
      <c r="D116" s="55">
        <f>'[2]Октябрь прогноз  '!$M$252</f>
        <v>966560.71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'[2]Октябрь прогноз  '!$M$254</f>
        <v>1623.72117502978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'[2]Октябрь прогноз  '!$M$258</f>
        <v>807041.52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'[2]Октябрь прогноз  '!$M$260</f>
        <v>182697.68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'[2]Октябрь прогноз  '!$E$438</f>
        <v>1841.41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'[2]Октябрь прогноз  '!$M$264</f>
        <v>1886.3311750297798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'[2]Октябрь прогноз  '!$M$276</f>
        <v>807041.52</v>
      </c>
      <c r="E129" s="60">
        <f>D129</f>
        <v>807041.52</v>
      </c>
      <c r="F129" s="60">
        <f>D129</f>
        <v>807041.52</v>
      </c>
      <c r="G129" s="61">
        <f>D129</f>
        <v>807041.52</v>
      </c>
    </row>
    <row r="130" spans="1:7" ht="15" customHeight="1">
      <c r="A130" s="52" t="s">
        <v>22</v>
      </c>
      <c r="B130" s="58"/>
      <c r="C130" s="59"/>
      <c r="D130" s="55">
        <f>'[2]Октябрь прогноз  '!$M$278</f>
        <v>182697.68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'[2]Октябрь прогноз  '!$M$280</f>
        <v>1841.41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'[2]Октябрь прогноз  '!$M$282</f>
        <v>1623.72117502978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'[2]Октябрь прогноз  '!$M$285</f>
        <v>807041.52</v>
      </c>
      <c r="E136" s="60">
        <f>D136</f>
        <v>807041.52</v>
      </c>
      <c r="F136" s="60">
        <f>D136</f>
        <v>807041.52</v>
      </c>
      <c r="G136" s="61">
        <f>D136</f>
        <v>807041.52</v>
      </c>
    </row>
    <row r="137" spans="1:7" ht="15" customHeight="1">
      <c r="A137" s="52" t="s">
        <v>22</v>
      </c>
      <c r="B137" s="58"/>
      <c r="C137" s="59"/>
      <c r="D137" s="55">
        <f>'[2]Октябрь прогноз  '!$M$287</f>
        <v>182697.68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'[2]Октябрь прогноз  '!$M$289</f>
        <v>1841.41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'[2]Октябрь прогноз  '!$M$291</f>
        <v>1623.72117502978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'[2]Октябрь прогноз  '!$D$426</f>
        <v>1790.12</v>
      </c>
      <c r="E145" s="27">
        <f>'[2]Октябрь прогноз  '!$D$427</f>
        <v>2770.55</v>
      </c>
      <c r="F145" s="27">
        <f>'[2]Октябрь прогноз  '!$D$428</f>
        <v>3033.74</v>
      </c>
      <c r="G145" s="28">
        <f>'[2]Октябрь прогноз  '!$D$429</f>
        <v>3806.63</v>
      </c>
    </row>
    <row r="146" spans="1:7" s="18" customFormat="1" ht="28.5" customHeight="1">
      <c r="A146" s="85" t="s">
        <v>23</v>
      </c>
      <c r="B146" s="86"/>
      <c r="C146" s="87"/>
      <c r="D146" s="19">
        <f>'[2]Октябрь прогноз  '!$E$432</f>
        <v>132.52</v>
      </c>
      <c r="E146" s="20">
        <f>'[2]Октябрь прогноз  '!$E$433</f>
        <v>283.13</v>
      </c>
      <c r="F146" s="20">
        <f>'[2]Октябрь прогноз  '!$E$434</f>
        <v>381.86</v>
      </c>
      <c r="G146" s="21">
        <f>'[2]Октябрь прогноз  '!$E$435</f>
        <v>833.99</v>
      </c>
    </row>
    <row r="147" spans="1:7" s="18" customFormat="1" ht="15.75" customHeight="1">
      <c r="A147" s="85" t="s">
        <v>24</v>
      </c>
      <c r="B147" s="86"/>
      <c r="C147" s="87"/>
      <c r="D147" s="19">
        <f>'[2]Октябрь прогноз  '!$D$432</f>
        <v>966560.71</v>
      </c>
      <c r="E147" s="20">
        <f>'[2]Октябрь прогноз  '!$D$433</f>
        <v>954460.21</v>
      </c>
      <c r="F147" s="20">
        <f>'[2]Октябрь прогноз  '!$D$434</f>
        <v>1075703.21</v>
      </c>
      <c r="G147" s="21">
        <f>'[2]Октябрь прогноз  '!$D$435</f>
        <v>1115625.28</v>
      </c>
    </row>
    <row r="148" spans="1:7" s="18" customFormat="1" ht="40.5" customHeight="1">
      <c r="A148" s="62" t="s">
        <v>40</v>
      </c>
      <c r="B148" s="63"/>
      <c r="C148" s="64"/>
      <c r="D148" s="19">
        <f>'[2]Октябрь прогноз  '!$E$438</f>
        <v>1841.41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'[2]Октябрь прогноз  '!$D$438</f>
        <v>182697.68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'[2]Октябрь прогноз  '!$H$433</f>
        <v>485.65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'[2]Октябрь прогноз  '!$H$434</f>
        <v>223.04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'[2]Октябрь прогноз  '!$H$435</f>
        <v>223.04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'[2]Октябрь прогноз  '!$H$10</f>
        <v>2.93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'[2]Октябрь прогноз  '!$I$10</f>
        <v>1397.75117502978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'[2]Октябрь прогноз  '!$J$10</f>
        <v>807041.52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'[2]Октябрь прогноз  '!$K$10</f>
        <v>0.0015270021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2019-10-01T08:13:44Z</dcterms:modified>
  <cp:category/>
  <cp:version/>
  <cp:contentType/>
  <cp:contentStatus/>
</cp:coreProperties>
</file>